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X081813\Documents\TA\III Filar\2024\2024-06\"/>
    </mc:Choice>
  </mc:AlternateContent>
  <xr:revisionPtr revIDLastSave="0" documentId="13_ncr:1_{48829AEF-320A-4651-9354-C1E842BABED5}" xr6:coauthVersionLast="47" xr6:coauthVersionMax="47" xr10:uidLastSave="{00000000-0000-0000-0000-000000000000}"/>
  <bookViews>
    <workbookView xWindow="14970" yWindow="-16600" windowWidth="29020" windowHeight="15700" firstSheet="16" activeTab="28" xr2:uid="{4B17D59F-195A-4702-8E00-0B3088AE2387}"/>
  </bookViews>
  <sheets>
    <sheet name="START" sheetId="2" r:id="rId1"/>
    <sheet name="Fundusze własne  ---&gt;" sheetId="8" r:id="rId2"/>
    <sheet name="CC1" sheetId="9" r:id="rId3"/>
    <sheet name="CC2" sheetId="10" r:id="rId4"/>
    <sheet name="Aktywa ważone ryzykiem ---&gt;" sheetId="5" r:id="rId5"/>
    <sheet name="KM1" sheetId="6" r:id="rId6"/>
    <sheet name="OV1" sheetId="7" r:id="rId7"/>
    <sheet name="CR8" sheetId="4" r:id="rId8"/>
    <sheet name="IFRS9_468" sheetId="44" r:id="rId9"/>
    <sheet name="Bufory antycykliczne ---&gt;" sheetId="11" r:id="rId10"/>
    <sheet name="CCyB2" sheetId="3" r:id="rId11"/>
    <sheet name="Ryzyko kredytowe ---&gt;" sheetId="18" r:id="rId12"/>
    <sheet name="CR1" sheetId="19" r:id="rId13"/>
    <sheet name="CR1-A" sheetId="20" r:id="rId14"/>
    <sheet name="CR2" sheetId="48" r:id="rId15"/>
    <sheet name="CQ1" sheetId="21" r:id="rId16"/>
    <sheet name="CQ5" sheetId="22" r:id="rId17"/>
    <sheet name="CQ7" sheetId="23" r:id="rId18"/>
    <sheet name="Wskaźnik dźwigni ---&gt;" sheetId="12" r:id="rId19"/>
    <sheet name="LR1" sheetId="13" r:id="rId20"/>
    <sheet name="LR3" sheetId="39" r:id="rId21"/>
    <sheet name="Płynność ---&gt;" sheetId="15" r:id="rId22"/>
    <sheet name="LIQ1" sheetId="16" r:id="rId23"/>
    <sheet name="LIQB" sheetId="40" r:id="rId24"/>
    <sheet name="LIQ2" sheetId="17" r:id="rId25"/>
    <sheet name="Tech. ogran. ryzyka-&gt;" sheetId="25" r:id="rId26"/>
    <sheet name="CR3" sheetId="24" r:id="rId27"/>
    <sheet name="CR 4" sheetId="51" r:id="rId28"/>
    <sheet name="CR7A" sheetId="30" r:id="rId29"/>
  </sheets>
  <definedNames>
    <definedName name="_xlnm.Print_Area" localSheetId="0">START!$A$1:$P$44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9" l="1"/>
</calcChain>
</file>

<file path=xl/sharedStrings.xml><?xml version="1.0" encoding="utf-8"?>
<sst xmlns="http://schemas.openxmlformats.org/spreadsheetml/2006/main" count="971" uniqueCount="705">
  <si>
    <t>w tys. PLN</t>
  </si>
  <si>
    <t>w proc.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</si>
  <si>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</si>
  <si>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</si>
  <si>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</si>
  <si>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</si>
  <si>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</si>
  <si>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</si>
  <si>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</si>
  <si>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</si>
  <si>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</si>
  <si>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</si>
  <si>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</si>
  <si>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</si>
  <si>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</si>
  <si>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010</t>
  </si>
  <si>
    <t>020</t>
  </si>
  <si>
    <t>Ogółem</t>
  </si>
  <si>
    <t>Pozycje niewypełnione oznaczają "0" lub brak informacji</t>
  </si>
  <si>
    <t>EU CCyB2 – Kwota specyficznego dla instytucji bufora antycyklicznego</t>
  </si>
  <si>
    <t>Łączna kwota ekspozycji na ryzyko</t>
  </si>
  <si>
    <t>Specyficzny dla instytucji wskaźnik bufora antycyklicznego</t>
  </si>
  <si>
    <t>Wymóg w zakresie specyficznego dla instytucji bufora antycyklicznego</t>
  </si>
  <si>
    <t xml:space="preserve">EU CR8 – Rachunek przepływów kwot ekspozycji ważonych ryzykiem w odniesieniu do ekspozycji na ryzyko kredytowe według metody IRB </t>
  </si>
  <si>
    <t>Kwota ekspozycji ważonej ryzykiem</t>
  </si>
  <si>
    <t>Kwota ekspozycji ważonej ryzykiem na koniec poprzedniego okresu sprawozdawczego</t>
  </si>
  <si>
    <t>Wielkość aktywów (+/-)</t>
  </si>
  <si>
    <t>Jakość aktywów (+/-)</t>
  </si>
  <si>
    <t>Aktualizacje modeli (+/-)</t>
  </si>
  <si>
    <t>Metodyka i polityka (+/-)</t>
  </si>
  <si>
    <t>Nabycia i zbycia (+/-)</t>
  </si>
  <si>
    <t>Wahania kursów walutowych (+/-)</t>
  </si>
  <si>
    <t>Inne (+/-)</t>
  </si>
  <si>
    <t>Kwota ekspozycji ważonej ryzykiem na koniec okresu sprawozdawczego</t>
  </si>
  <si>
    <t>EU KM1</t>
  </si>
  <si>
    <t>Najważniejsze wskaźniki</t>
  </si>
  <si>
    <t>EU OV1</t>
  </si>
  <si>
    <t>--&gt;</t>
  </si>
  <si>
    <t>Przegląd kwot ekspozycji na ryzyko</t>
  </si>
  <si>
    <t>EU KM1 – Najważniejsze wskaźniki</t>
  </si>
  <si>
    <t>T</t>
  </si>
  <si>
    <t xml:space="preserve">T-1 </t>
  </si>
  <si>
    <t>T-2</t>
  </si>
  <si>
    <t>T-3</t>
  </si>
  <si>
    <t>T-4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</si>
  <si>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</si>
  <si>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</si>
  <si>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</si>
  <si>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</si>
  <si>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</si>
  <si>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</si>
  <si>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</si>
  <si>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</si>
  <si>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</si>
  <si>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</si>
  <si>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</si>
  <si>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t>EU-7b</t>
  </si>
  <si>
    <t xml:space="preserve">     W tym: obejmujące kapitał podstawowy Tier I (punkty procentowe)</t>
  </si>
  <si>
    <t>EU-7c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</si>
  <si>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</si>
  <si>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</si>
  <si>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</si>
  <si>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</si>
  <si>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</si>
  <si>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EU-8a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</si>
  <si>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</si>
  <si>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</si>
  <si>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</si>
  <si>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</si>
  <si>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</si>
  <si>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</si>
  <si>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</si>
  <si>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</si>
  <si>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</si>
  <si>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</si>
  <si>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</si>
  <si>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</si>
  <si>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</si>
  <si>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</si>
  <si>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</si>
  <si>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</si>
  <si>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</si>
  <si>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</si>
  <si>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</si>
  <si>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</si>
  <si>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</si>
  <si>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</si>
  <si>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</si>
  <si>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</si>
  <si>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</si>
  <si>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</si>
  <si>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</si>
  <si>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</si>
  <si>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</si>
  <si>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</si>
  <si>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</si>
  <si>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Dostępne stabilne finansowanie ogółem</t>
  </si>
  <si>
    <t>Wymagane stabilne finansowanie ogółem</t>
  </si>
  <si>
    <t>Wskaźnik stabilnego finansowania netto (%)</t>
  </si>
  <si>
    <t>EU OV1 – Przegląd łącznych kwot ekspozycji na ryzyko</t>
  </si>
  <si>
    <t>Łączne kwoty ekspozycji na ryzyko</t>
  </si>
  <si>
    <t>Łączne wymogi w zakresie funduszy własnych</t>
  </si>
  <si>
    <t>Ryzyko kredytowe (z wyłączeniem ryzyka kredytowego kontrahenta)</t>
  </si>
  <si>
    <t xml:space="preserve">W tym metoda standardowa </t>
  </si>
  <si>
    <t xml:space="preserve">W tym podstawowa metoda IRB (F-IRB) </t>
  </si>
  <si>
    <t>W tym metoda klasyfikacji "slotting"</t>
  </si>
  <si>
    <t>EU-4a</t>
  </si>
  <si>
    <t>W tym instrumenty kapitałowe według uproszczonej metody ważenia ryzykiem</t>
  </si>
  <si>
    <t xml:space="preserve">Ryzyko kredytowe kontrahenta – CCR </t>
  </si>
  <si>
    <t>W tym metoda modeli wewnętrznych (IMM)</t>
  </si>
  <si>
    <t>W tym ekspozycje wobec kontrahenta centralnego</t>
  </si>
  <si>
    <t>EU-8b</t>
  </si>
  <si>
    <t>W tym korekta wyceny kredytowej – CVA</t>
  </si>
  <si>
    <t>W tym pozostałe CCR</t>
  </si>
  <si>
    <t xml:space="preserve">Ryzyko rozliczenia </t>
  </si>
  <si>
    <t>Ekspozycje sekurytyzacyjne w portfelu bankowym (po zastosowaniu pułapu)</t>
  </si>
  <si>
    <t xml:space="preserve">W tym metoda SEC-IRBA </t>
  </si>
  <si>
    <t>W tym SEC-ERBA (w tym IAA)</t>
  </si>
  <si>
    <t xml:space="preserve">W tym metoda SEC-SA </t>
  </si>
  <si>
    <t>EU-19a</t>
  </si>
  <si>
    <t>W tym 1250 % RW/odliczenie</t>
  </si>
  <si>
    <t>Ryzyko pozycji, ryzyko walutowe i ryzyko cen towarów (ryzyko rynkowe)</t>
  </si>
  <si>
    <t xml:space="preserve">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</si>
  <si>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</si>
  <si>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</si>
  <si>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</si>
  <si>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</si>
  <si>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</si>
  <si>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</si>
  <si>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>EU-23c</t>
  </si>
  <si>
    <t xml:space="preserve">W tym metoda zaawansowanego pomiaru </t>
  </si>
  <si>
    <t>Kwoty poniżej progów odliczeń
(podlegające wadze ryzyka równej 250 %)</t>
  </si>
  <si>
    <t>Struktura regulacyjnych funduszy własnych</t>
  </si>
  <si>
    <t>Uzgodnienie regulacyjnych funduszy własnych z bilansem w zbadanym sprawozdaniu finansowym</t>
  </si>
  <si>
    <t>EU CC1</t>
  </si>
  <si>
    <t>EU CC2</t>
  </si>
  <si>
    <t>EU CC1 – Struktura regulacyjnych funduszy własnych</t>
  </si>
  <si>
    <t>Kwoty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</si>
  <si>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</si>
  <si>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</si>
  <si>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</si>
  <si>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</si>
  <si>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</si>
  <si>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</si>
  <si>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</si>
  <si>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</si>
  <si>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</si>
  <si>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</si>
  <si>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</si>
  <si>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</si>
  <si>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</si>
  <si>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</si>
  <si>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Nie dotyczy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</si>
  <si>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</si>
  <si>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</si>
  <si>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</si>
  <si>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</si>
  <si>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</si>
  <si>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</si>
  <si>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</si>
  <si>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</si>
  <si>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</si>
  <si>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</si>
  <si>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</si>
  <si>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</si>
  <si>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</si>
  <si>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</si>
  <si>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</si>
  <si>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</si>
  <si>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</si>
  <si>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</si>
  <si>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</si>
  <si>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</si>
  <si>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</si>
  <si>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</si>
  <si>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</si>
  <si>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</si>
  <si>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</si>
  <si>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27a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</si>
  <si>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</si>
  <si>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</si>
  <si>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</si>
  <si>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</si>
  <si>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</si>
  <si>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</si>
  <si>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</si>
  <si>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</si>
  <si>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</si>
  <si>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</si>
  <si>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</si>
  <si>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</si>
  <si>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</si>
  <si>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</si>
  <si>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</si>
  <si>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</si>
  <si>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</si>
  <si>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</si>
  <si>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</si>
  <si>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</si>
  <si>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</si>
  <si>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</si>
  <si>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</si>
  <si>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</si>
  <si>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</si>
  <si>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</si>
  <si>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</si>
  <si>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</si>
  <si>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</si>
  <si>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</si>
  <si>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</si>
  <si>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</si>
  <si>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</si>
  <si>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</si>
  <si>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</si>
  <si>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</si>
  <si>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</si>
  <si>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</si>
  <si>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</si>
  <si>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</si>
  <si>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</si>
  <si>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</si>
  <si>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</si>
  <si>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</si>
  <si>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</si>
  <si>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</si>
  <si>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</si>
  <si>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</si>
  <si>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>Łączne wymogi kapitałowe odnośnie do kapitału podstawowego Tier I instytucji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</si>
  <si>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</si>
  <si>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</si>
  <si>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</si>
  <si>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</si>
  <si>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</si>
  <si>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</si>
  <si>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</si>
  <si>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</si>
  <si>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Kwoty poniżej progów odliczeń (przed ważeniem ryzyka) 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</si>
  <si>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</si>
  <si>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</si>
  <si>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</si>
  <si>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</si>
  <si>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</si>
  <si>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</si>
  <si>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</si>
  <si>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</si>
  <si>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</si>
  <si>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</si>
  <si>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</si>
  <si>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</si>
  <si>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</si>
  <si>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EU CC2 – Uzgodnienie regulacyjnych funduszy własnych z bilansem w zbadanym sprawozdaniu finansowym</t>
  </si>
  <si>
    <t>Bilans zgodnie z opublikowanym sprawozdaniem finansowym i w ramach regulacyjnego zakresu konsolidacji</t>
  </si>
  <si>
    <t>Na koniec okresu sprawozdawczego</t>
  </si>
  <si>
    <t>Kasa, środki w Banku Centralnym</t>
  </si>
  <si>
    <t xml:space="preserve">Aktywa finansowe przeznaczone do obrotu </t>
  </si>
  <si>
    <t>Instrumenty pochodne</t>
  </si>
  <si>
    <t>Instrumenty kapitałowe</t>
  </si>
  <si>
    <t>Instrumenty dłużne</t>
  </si>
  <si>
    <t>Aktywa finansowe nie 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</si>
  <si>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</si>
  <si>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</si>
  <si>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 rachunek zysków i strat</t>
  </si>
  <si>
    <t>Wyceniane według zamortyzowanego kosztu</t>
  </si>
  <si>
    <t>Aktywa finansowe wyceniane według zamortyzowanego kosztu, inne niż Kredyty i pożyczki udzielone klientom</t>
  </si>
  <si>
    <t>Lokaty oraz kredyty i pożyczki udzielone bankom i innym instytucjom monetarnym</t>
  </si>
  <si>
    <t>Transakcje z przyrzeczeniem odkupu</t>
  </si>
  <si>
    <t>Instrumenty pochodne – rachunkowość zabezpieczeń</t>
  </si>
  <si>
    <t>Inwestycje w jednostkach zależnych, we wspólnych przedsięwzięciach i w jednostkach stowarzyszonych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</si>
  <si>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</si>
  <si>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</si>
  <si>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</si>
  <si>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</si>
  <si>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</si>
  <si>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</si>
  <si>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</si>
  <si>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ogółem</t>
  </si>
  <si>
    <t>Zobowiązania finansowe przeznaczone do obrotu</t>
  </si>
  <si>
    <t>Zobowiązania z tytułu krótkiej sprzedaży papierów wartościowych</t>
  </si>
  <si>
    <t>Zobowiązania finansowe wyceniane według zamortyzowanego kosztu</t>
  </si>
  <si>
    <t>Zobowiązania wobec banków i innych instytucji monetarnych</t>
  </si>
  <si>
    <t>Zobowiązania wobec klientów</t>
  </si>
  <si>
    <t>Wyemitowane dłużne papiery wartościowe</t>
  </si>
  <si>
    <t xml:space="preserve">Zobowiązania podporządkowane </t>
  </si>
  <si>
    <t>Rezerwy</t>
  </si>
  <si>
    <t xml:space="preserve">Nierozstrzygnięte sprawy sporne </t>
  </si>
  <si>
    <t>Udzielone zobowiązania i gwarancje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</si>
  <si>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</si>
  <si>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</si>
  <si>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</si>
  <si>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</si>
  <si>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ogółem</t>
  </si>
  <si>
    <t>Kapitał własny</t>
  </si>
  <si>
    <t xml:space="preserve">Kapitał zakładowy </t>
  </si>
  <si>
    <t>Akcje własne</t>
  </si>
  <si>
    <t>Kapitał ze sprzedaży akcji powyżej wartości nominalnej</t>
  </si>
  <si>
    <t>Skumulowane inne całkowite dochody</t>
  </si>
  <si>
    <t>Zyski zatrzymane</t>
  </si>
  <si>
    <t>Kapitał własny ogółem</t>
  </si>
  <si>
    <t>Kwota specyficznego dla instytucji bufora antycyklicznego</t>
  </si>
  <si>
    <t>EU CCyB2</t>
  </si>
  <si>
    <t>LRSum: Zestawienie dotyczące uzgodnienia aktywów księgowych i ekspozycji wskaźnika dźwigni</t>
  </si>
  <si>
    <t>LRSpl: Podział ekspozycji bilansowych (z wyłączeniem instrumentów pochodnych, transakcji finansowanych z użyciem papierów wartościowych (SFT) i ekspozycji wyłączonych)</t>
  </si>
  <si>
    <t>EU LR1</t>
  </si>
  <si>
    <t>EU LR3</t>
  </si>
  <si>
    <t>EU LR1 – LRSum: Zestawienie dotyczące uzgodnienia aktywów księgowych i ekspozycji wskaźnika dźwigni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</si>
  <si>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</si>
  <si>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</si>
  <si>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</si>
  <si>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</si>
  <si>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</si>
  <si>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</si>
  <si>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</si>
  <si>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</si>
  <si>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</si>
  <si>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</si>
  <si>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</si>
  <si>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</si>
  <si>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</si>
  <si>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</si>
  <si>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</si>
  <si>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</si>
  <si>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t>EU-1</t>
  </si>
  <si>
    <t>EU-2</t>
  </si>
  <si>
    <t>Ekspozycje zaliczane do portfela handlowego</t>
  </si>
  <si>
    <t>EU-3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</si>
  <si>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</si>
  <si>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</si>
  <si>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</si>
  <si>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</si>
  <si>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</si>
  <si>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</si>
  <si>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</si>
  <si>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</si>
  <si>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</si>
  <si>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</si>
  <si>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</si>
  <si>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</si>
  <si>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</si>
  <si>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</si>
  <si>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</si>
  <si>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</si>
  <si>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</si>
  <si>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</si>
  <si>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Informacje ilościowe na temat wskaźnika pokrycia wypływów netto</t>
  </si>
  <si>
    <t>EU LIQ1</t>
  </si>
  <si>
    <t xml:space="preserve">Wskaźnik stabilnego finansowania netto </t>
  </si>
  <si>
    <t>EU LIQ2</t>
  </si>
  <si>
    <t>EU LIQ1 – Informacje ilościowe na temat wskaźnika pokrycia wypływów netto</t>
  </si>
  <si>
    <t>Całkowita wartość nieważona (średnia)</t>
  </si>
  <si>
    <t>Całkowita wartość ważona (średnia)</t>
  </si>
  <si>
    <t>EU 1a</t>
  </si>
  <si>
    <t>Koniec kwartału (DD miesiąc RRR)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</si>
  <si>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</si>
  <si>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</si>
  <si>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</si>
  <si>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</si>
  <si>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</si>
  <si>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</si>
  <si>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</si>
  <si>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</si>
  <si>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</si>
  <si>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</si>
  <si>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</si>
  <si>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</si>
  <si>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</si>
  <si>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</si>
  <si>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</si>
  <si>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</si>
  <si>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</si>
  <si>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</si>
  <si>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</si>
  <si>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</si>
  <si>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</si>
  <si>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</si>
  <si>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</si>
  <si>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</si>
  <si>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</si>
  <si>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</si>
  <si>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</si>
  <si>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</si>
  <si>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</si>
  <si>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</si>
  <si>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</si>
  <si>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</si>
  <si>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</si>
  <si>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</si>
  <si>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</si>
  <si>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</si>
  <si>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 xml:space="preserve">EU LIQ2: Wskaźnik stabilnego finansowania netto </t>
  </si>
  <si>
    <t>Zgodnie z art. 451a ust. 3 CRR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</si>
  <si>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</si>
  <si>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</si>
  <si>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</si>
  <si>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</si>
  <si>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</si>
  <si>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</si>
  <si>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</si>
  <si>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</si>
  <si>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</si>
  <si>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</si>
  <si>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</si>
  <si>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</si>
  <si>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</si>
  <si>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</si>
  <si>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</si>
  <si>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</si>
  <si>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</si>
  <si>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</si>
  <si>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</si>
  <si>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</si>
  <si>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</si>
  <si>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</si>
  <si>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</si>
  <si>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</si>
  <si>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</si>
  <si>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</si>
  <si>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</si>
  <si>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</si>
  <si>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</si>
  <si>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</si>
  <si>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</si>
  <si>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</si>
  <si>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</si>
  <si>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</si>
  <si>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</si>
  <si>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</si>
  <si>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</si>
  <si>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Ekspozycje obsługiwane i nieobsługiwane oraz powiązane rezerwy </t>
  </si>
  <si>
    <t>Termin zapadalności ekspozycji</t>
  </si>
  <si>
    <t>Jakość kredytowa ekspozycji restrukturyzowanych</t>
  </si>
  <si>
    <t>Jakość kredytowa kredytów i zaliczek udzielanych przedsiębiorstwom niefinansowym według branż</t>
  </si>
  <si>
    <t xml:space="preserve">Zabezpieczenia uzyskane przez przejęcie i postępowania egzekucyjne </t>
  </si>
  <si>
    <t>EU CR1</t>
  </si>
  <si>
    <t>EU CR1-A</t>
  </si>
  <si>
    <t>EU CQ1</t>
  </si>
  <si>
    <t>EU CQ5</t>
  </si>
  <si>
    <t>EU CQ7</t>
  </si>
  <si>
    <t xml:space="preserve">EU 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</si>
  <si>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</si>
  <si>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</si>
  <si>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</si>
  <si>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</si>
  <si>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</si>
  <si>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</si>
  <si>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</si>
  <si>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</si>
  <si>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</si>
  <si>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</si>
  <si>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</si>
  <si>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</si>
  <si>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</si>
  <si>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</si>
  <si>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</si>
  <si>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</si>
  <si>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</si>
  <si>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Kredyty i zaliczki</t>
  </si>
  <si>
    <t>Banki centralne</t>
  </si>
  <si>
    <t>030</t>
  </si>
  <si>
    <t>Sektor instytucji rządowych i samorządowych</t>
  </si>
  <si>
    <t>040</t>
  </si>
  <si>
    <t>Instytucje kredytowe</t>
  </si>
  <si>
    <t>050</t>
  </si>
  <si>
    <t>Inne instytucje finansowe</t>
  </si>
  <si>
    <t>060</t>
  </si>
  <si>
    <t>Przedsiębiorstwa niefinansowe</t>
  </si>
  <si>
    <t>070</t>
  </si>
  <si>
    <t xml:space="preserve">          W tym MŚP</t>
  </si>
  <si>
    <t>080</t>
  </si>
  <si>
    <t>Gospodarstwa domowe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</si>
  <si>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</si>
  <si>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</si>
  <si>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</si>
  <si>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</si>
  <si>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</si>
  <si>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</si>
  <si>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</si>
  <si>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</si>
  <si>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Ekspozycje pozabilansowe</t>
  </si>
  <si>
    <t>160</t>
  </si>
  <si>
    <t>170</t>
  </si>
  <si>
    <t>180</t>
  </si>
  <si>
    <t>190</t>
  </si>
  <si>
    <t>200</t>
  </si>
  <si>
    <t>210</t>
  </si>
  <si>
    <t>220</t>
  </si>
  <si>
    <t>EU CR1-A: Termin zapadalności ekspozycji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</si>
  <si>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</si>
  <si>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</si>
  <si>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</si>
  <si>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</si>
  <si>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</si>
  <si>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</si>
  <si>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>EU CQ1: Jakość kredytowa ekspozycji restrukturyzowanych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</si>
  <si>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</si>
  <si>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</si>
  <si>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</si>
  <si>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</si>
  <si>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</si>
  <si>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</si>
  <si>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</si>
  <si>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</si>
  <si>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EU CQ5: Jakość kredytowa kredytów i zaliczek udzielanych przedsiębiorstwom niefinansowym według branż</t>
  </si>
  <si>
    <t>Wartość bilansowa brutto</t>
  </si>
  <si>
    <t>Skumulowana utrata wartości</t>
  </si>
  <si>
    <t>Skumulowane ujemne zmiany wartości godziwej z powodu ryzyka kredytowego z tytułu ekspozycji nieobsługiwanych</t>
  </si>
  <si>
    <t>W tym nieobsługiwane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</si>
  <si>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</si>
  <si>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</si>
  <si>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</si>
  <si>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</si>
  <si>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</si>
  <si>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</si>
  <si>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</si>
  <si>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</si>
  <si>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</si>
  <si>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</si>
  <si>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</si>
  <si>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</si>
  <si>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</si>
  <si>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</si>
  <si>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</si>
  <si>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</si>
  <si>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</si>
  <si>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</si>
  <si>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</si>
  <si>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</si>
  <si>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 xml:space="preserve">EU CQ7: Zabezpieczenia uzyskane przez przejęcie i postępowania egzekucyjne </t>
  </si>
  <si>
    <t xml:space="preserve">Zabezpieczenie uzyskane przez przejęcie </t>
  </si>
  <si>
    <t>Wartość w momencie początkowego ujęcia</t>
  </si>
  <si>
    <t>Skumulowane ujemne zmiany</t>
  </si>
  <si>
    <t>Inne niż rzeczowe aktywa trwałe</t>
  </si>
  <si>
    <t>Nieruchomości mieszkalne</t>
  </si>
  <si>
    <t>Nieruchomości komercyjne</t>
  </si>
  <si>
    <t>Ruchomości (pojazdy, statki itp.)</t>
  </si>
  <si>
    <t>Instrumenty kapitałowe i dłużne</t>
  </si>
  <si>
    <t>Inne zabezpieczenia</t>
  </si>
  <si>
    <t xml:space="preserve"> Przegląd technik ograniczania ryzyka kredytowego:  Ujawnianie informacji na temat stosowania technik ograniczania ryzyka kredytowego</t>
  </si>
  <si>
    <t>EU CR3</t>
  </si>
  <si>
    <t>EU CR3 – Przegląd technik ograniczania ryzyka kredytowego:  Ujawnianie informacji na temat stosowania technik ograniczania ryzyka kredytowego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</si>
  <si>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</si>
  <si>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</si>
  <si>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</si>
  <si>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</si>
  <si>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</si>
  <si>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</si>
  <si>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</si>
  <si>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</si>
  <si>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Metoda standardowa – Ekspozycja na ryzyko kredytowe i skutki ograniczania ryzyka kredytowego</t>
  </si>
  <si>
    <t>EU CR4</t>
  </si>
  <si>
    <t>EU CR7-A – Metoda IRB – Ujawnianie informacji na temat zakresu stosowania technik ograniczania ryzyka kredytowego</t>
  </si>
  <si>
    <t>A-IRB</t>
  </si>
  <si>
    <t xml:space="preserve">Ekspozycje całkowite
</t>
  </si>
  <si>
    <t>Techniki ograniczania ryzyka kredytowego</t>
  </si>
  <si>
    <t>Metody ograniczania ryzyka kredytowego przy obliczaniu kwot ekspozycji ważonych ryzykiem</t>
  </si>
  <si>
    <t>Ochrona kredytowa 
rzeczywista</t>
  </si>
  <si>
    <t xml:space="preserve"> Ochrona kredytowa 
nierzeczywista</t>
  </si>
  <si>
    <t xml:space="preserve">Kwoty ekspozycji ważonych ryzykiem bez efektów substytucyjnych
(wyłącznie efekty redukcji)
</t>
  </si>
  <si>
    <t xml:space="preserve">Kwoty ekspozycji ważonych ryzykiem z uwzględnieniem efektów substytucyjnych
(efekty redukcji i substytucji)
</t>
  </si>
  <si>
    <t xml:space="preserve"> 
Odsetek ekspozycji zabezpieczonych zabezpieczeniami finansowymi (%)</t>
  </si>
  <si>
    <t>Odsetek ekspozycji zabezpieczonych innymi uznanymi zabezpieczeniami (%)</t>
  </si>
  <si>
    <t>Odsetek ekspozycji zabezpieczonych inną ochroną kredytową rzeczywistą (%)</t>
  </si>
  <si>
    <t xml:space="preserve">
Odsetek ekspozycji zabezpieczonych gwarancjami (%)</t>
  </si>
  <si>
    <t>Odsetek ekspozycji zabezpieczonych kredytowymi instrumentami pochodnymi (%)</t>
  </si>
  <si>
    <t>Odsetek ekspozycji zabezpieczonych zabezpieczeniami w formie nieruchomości (%)</t>
  </si>
  <si>
    <t>Odsetek ekspozycji zabezpieczonych  wierzytelnościami (%)</t>
  </si>
  <si>
    <t>Odsetek ekspozycji zabezpieczonych innego rodzaju zabezpieczeniami rzeczowymi (%)</t>
  </si>
  <si>
    <t>Odsetek ekspozycji zabezpieczonych środkami pieniężnymi znajdującymi się w depozycie (%)</t>
  </si>
  <si>
    <t>Odsetek ekspozycji zabezpieczonych polisami ubezpieczenia na życie (%)</t>
  </si>
  <si>
    <t>Odsetek ekspozycji zabezpieczonych instrumentami będącymi w posiadaniu osoby trzeciej (%)</t>
  </si>
  <si>
    <t>Ekspozycje wobec rządów centralnych i banków centralnych</t>
  </si>
  <si>
    <t>3.1</t>
  </si>
  <si>
    <t>W tym ekspozycje wobec przedsiębiorstw – MŚP</t>
  </si>
  <si>
    <t>3.2</t>
  </si>
  <si>
    <t>W tym ekspozycje wobec przedsiębiorstw – związane z kredytowaniem specjalistycznym</t>
  </si>
  <si>
    <t>3.3</t>
  </si>
  <si>
    <t>W tym ekspozycje wobec przedsiębiorstw – Inne</t>
  </si>
  <si>
    <t>4.1</t>
  </si>
  <si>
    <t>W tym ekspozycje detaliczne wobec MŚP zabezpieczone nieruchomością</t>
  </si>
  <si>
    <t>4.2</t>
  </si>
  <si>
    <t>W tym ekspozycje detaliczne wobec podmiotów niebędących MŚP, zabezpieczone nieruchomością</t>
  </si>
  <si>
    <t>4.3</t>
  </si>
  <si>
    <t>W tym kwalifikowane odnawialne ekspozycje detaliczne</t>
  </si>
  <si>
    <t>4.4</t>
  </si>
  <si>
    <t>W tym inne ekspozycje detaliczne wobec MŚP</t>
  </si>
  <si>
    <t>4.5</t>
  </si>
  <si>
    <t>W tym inne ekspozycje detaliczne wobec podmiotów niebędących MŚP</t>
  </si>
  <si>
    <t xml:space="preserve">Rachunek przepływów kwot ekspozycji ważonych ryzykiem w odniesieniu do ekspozycji na ryzyko kredytowe według metody IRB </t>
  </si>
  <si>
    <t>EU CR8</t>
  </si>
  <si>
    <t>Zobowiązania i kapitał własny</t>
  </si>
  <si>
    <t>EU LR3 - LRSpl: Podział ekspozycji bilansowych (z wyłączeniem instrumentów pochodnych, transakcji finansowanych z użyciem papierów wartościowych (SFT) i ekspozycji wyłączonych)</t>
  </si>
  <si>
    <t>Ekspozycji wskaźnika dźwigni określone w CRR</t>
  </si>
  <si>
    <t>Ekspozycje bilansowe ogółem (z wyłączeniem instrumentów pochodnych, transakcji finansowanych z użyciem papierów wartościowych (SFT) i ekspozycji wyłączonych), w tym:</t>
  </si>
  <si>
    <t>Ekspozycje zaliczene do portfela bankowego, w tym:</t>
  </si>
  <si>
    <t>Ekspzoycje wobec instytucji</t>
  </si>
  <si>
    <t>EU LIQB</t>
  </si>
  <si>
    <t>Informacje jakościowe na temat wskaźnika pokrycia wypływów netto, która uzupełniają wzór EU LIQ1</t>
  </si>
  <si>
    <t xml:space="preserve">MSSF 9 / ARTYKUŁ 468-FL PORÓWNANIE FUNDUSZY WŁASNYCH ORAZ WSPÓŁCZYNNIKÓW KAPITAŁOWYCH I WSKAŹNIKA DŹWIGNI FINANSOWEJ Z UWZGLĘDNIENIEM I BEZ UWZGLĘDNIENIA ZASTOSOWANIA ROZWIĄZAŃ PRZEJŚCIOWYCH DOTYCZĄCYCH MSSF 9 I ANALOGICZNYCH OCZEKIWANYCH KREDYTOWYCH ORAZ Z UWZGLĘDNIENIEM I BEZ UWZGLĘDNIENIA TYMCZASOWEGO TRAKTOWANIA ZGODNIE Z ART. 468 ROZPORZĄDZENIA CRR  </t>
  </si>
  <si>
    <t>Dostępny kapitał (kwoty)</t>
  </si>
  <si>
    <t>1. Kapitał podstawowy Tier 1 (CET1)</t>
  </si>
  <si>
    <t>2. Kapitał podstawowy Tier 1 (CET1), gdyby nie stosowano rozwiązań przejściowych dotyczących MSSF 9 lub analogicznych oczekiwanych strat kredytowych</t>
  </si>
  <si>
    <t>2a. Kapitał podstawowy Tier 1, gdyby nie stosowano tymczasowego traktowania niezrealizowanych zysków i strat wycenianych według wartości godziwej przez inne całkowite dochody zgodnie z art. 468 rozporządzenia CRR</t>
  </si>
  <si>
    <t>3. Kapitał Tier 1</t>
  </si>
  <si>
    <t>4. Kapitał Tier 1, gdyby nie stosowano rozwiązań przejściowych dotyczących MSSF 9 lub analogicznych oczekiwanych strat kredytowych</t>
  </si>
  <si>
    <t>4a. Kapitał Tier 1, gdyby nie stosowano tymczasowego traktowania niezrealizowanych zysków i strat wycenianych według wartości godziwej przez inne całkowite dochody zgodnie z art. 468 rozporządzenia CRR</t>
  </si>
  <si>
    <t>5. Łączny kapitał</t>
  </si>
  <si>
    <t>6. Łączny kapitał, gdyby nie stosowano rozwiązań przejściowych dotyczących MSSF 9 lub analogicznych oczekiwanych strat z tytułu kredytów</t>
  </si>
  <si>
    <t>6a. Łączny kapitał, gdyby nie stosowano tymczasowego traktowania niezrealizowanych zysków i strat wycenianych według wartości godziwej przez inne całkowite dochody zgodnie z art. 468 rozporządzenia CRR</t>
  </si>
  <si>
    <t>Aktywa ważone ryzykiem (kwoty)</t>
  </si>
  <si>
    <t>7. Aktywa ważone ryzykiem ogółem</t>
  </si>
  <si>
    <t>8. Aktywa ważone ryzykiem ogółem, gdyby nie stosowano rozwiązań przejściowych dotyczących MSSF 9 lub analogicznych oczekiwanych strat z tytułu kredytów</t>
  </si>
  <si>
    <t>Współczynniki kapitałowe</t>
  </si>
  <si>
    <t>9. Kapitał podstawowy Tier 1 (jako procent kwoty ekspozycji na ryzyko)</t>
  </si>
  <si>
    <t>10. Kapitał podstawowy Tier 1 (jako procent kwoty ekspozycji na ryzyko), gdyby nie stosowano rozwiązań przejściowych dotyczących MSSF 9 lub analogicznych oczekiwanych strat z tytułu kredytów</t>
  </si>
  <si>
    <t>10a. Kapitał podstawowy Tier 1 (jako procent kwoty ekspozycji na ryzyko), gdyby nie stosowano tymczasowego traktowania niezrealizowanych zysków i strat wycenianych według wartości godziwej przez inne całkowite dochody zgodnie z art. 468 rozporządzenia CRR</t>
  </si>
  <si>
    <t>11. Kapitał Tier 1 (jako procent kwoty ekspozycji na ryzyko)</t>
  </si>
  <si>
    <t>12. Kapitał Tier 1 (jako procent kwoty ekspozycji na ryzyko), gdyby nie stosowano rozwiązań przejściowych dotyczących MSSF 9 lub analogicznych oczekiwanych strat z tytułu kredytów</t>
  </si>
  <si>
    <t>12a. Kapitał Tier 1 (jako procent kwoty ekspozycji na ryzyko), gdyby nie stosowano tymczasowego traktowania niezrealizowanych zysków i strat wycenianych według wartości godziwej przez inne całkowite dochody zgodnie z art. 468 rozporządzenia CRR</t>
  </si>
  <si>
    <t>13. Łączny kapitał (jako procent kwoty ekspozycji na ryzyyko)</t>
  </si>
  <si>
    <t>14. Łączny kapitał (jako procent kwoty ekspozycji na ryzyko), gdyby nie stosowano rozwiązań przejściowych dotyczących MSSF 9 lub analogicznych oczekiwanych strat z tytułu kredytów</t>
  </si>
  <si>
    <t>14a. Łączny kapitał (jako procent kwoty ekspozycji na ryzyko), gdyby nie stosowano tymczasowego traktowania niezrealizowanych zysków i strat wycenianych według wartości godziwej przez inne całkowite dochody zgodnie z art. 468 rozporządzenia CRR</t>
  </si>
  <si>
    <t>Wskaźnik dźwigni finansowej</t>
  </si>
  <si>
    <t>15. Miara ekspozycji całkowitej składającej się na wskaźnik dźwigni</t>
  </si>
  <si>
    <t>16. Wskaźnik dźwigni finansowej</t>
  </si>
  <si>
    <t>17. Wskaźnik dźwigni finansowej, gdyby nie stosowano rozwiązań przejściowych dotyczących MSSF 9 lub analogicznych oczekiwanych strat z tytułu kredytów</t>
  </si>
  <si>
    <t>17a. Wskaźnik dźwigni finansowej, gdyby nie stosowano tymczasowego traktowania niezrealizowanych zysków i strat wycenianych według wartości godziwej przez inne całkowite dochody zgodnie z art. 468 rozporządzenia CRR</t>
  </si>
  <si>
    <t>-----&gt;</t>
  </si>
  <si>
    <t>IFRS9/468</t>
  </si>
  <si>
    <t>Początkowy stan nieobsługiwanych kredytów i zaliczek</t>
  </si>
  <si>
    <t>Wpływy do portfeli nieobsługiwanych</t>
  </si>
  <si>
    <t>Wypływy z portfeli nieobsługiwanych</t>
  </si>
  <si>
    <t>Końcowy stan nieobsługiwanych kredytów i zaliczek</t>
  </si>
  <si>
    <t>EU CR2: Zmiany stanu nieobsługiwanych kredytów i pożyczek</t>
  </si>
  <si>
    <t>Wypływy z portfeli nieobsługiwanych rachunki zamknięte</t>
  </si>
  <si>
    <t>Wypływy z portfeli nieobsługiwanych zmiana sald</t>
  </si>
  <si>
    <t>EU CR2</t>
  </si>
  <si>
    <t>Zmiany stanu nieobsługiwanych kredytów i pożyczek</t>
  </si>
  <si>
    <t>w tys. zł</t>
  </si>
  <si>
    <t>EU CR10</t>
  </si>
  <si>
    <t>Ekspozycje z tytułu kredytowania specjalistycznego oraz ekspozycje kapitałowe według uproszczonej metody ważenia ryzykiem</t>
  </si>
  <si>
    <t>EU CCR7</t>
  </si>
  <si>
    <t>Informacje nie są prezentowane, Grupa nie stosuje wskazanej metody.</t>
  </si>
  <si>
    <t>Rachunek przepływów kwot ekspozycji ważonych ryzykiem w odniesieniu do ekspozycji na ryzyko kredytowe kontrahenta (CCR) według metody modeli wewnętrznych</t>
  </si>
  <si>
    <t>EU MR2-B</t>
  </si>
  <si>
    <t>Rachunek przeplywów kwot ekspozycji ważonych ryzykiem dla ekspozycji na ryzyko rynkowe w ramach metody modeli wewnętrznych</t>
  </si>
  <si>
    <t>EU CR2a</t>
  </si>
  <si>
    <t>Informacje są prezentowane, gdy wskaźnik nieobsługiwanych kredytów i zaliczek przekracza 5%. W Grupie wskaźnik ten nie przekracza 5%.</t>
  </si>
  <si>
    <t>Zmiana stanu nieobsługiwanych kredytów i zaliczek oraz powiązanych skumulowanych odzyskanych kwot netto</t>
  </si>
  <si>
    <t>EU CQ2</t>
  </si>
  <si>
    <t>Jakość działań restrukturyzacyjnych</t>
  </si>
  <si>
    <t>EU CQ4</t>
  </si>
  <si>
    <t>Jakość ekspozycji nieobsługiwanych w podziale geograficznym</t>
  </si>
  <si>
    <t>EU CQ6</t>
  </si>
  <si>
    <t>Wycena zabezpieczenia - kredyty i zaliczki</t>
  </si>
  <si>
    <t>Informacje są prezentowane, gdy wskaźnik ekspozycji wobec innych państw przekracza 10%. W Grupie wskaźnik ten nie przekracza 10%.</t>
  </si>
  <si>
    <t>EU CR7</t>
  </si>
  <si>
    <t>EU CR7-A</t>
  </si>
  <si>
    <t>Metoda IRB - wpływ kredytowych instrumentów pochodnych stosowanych jako techniki ograniczania ryzyka kredytowego na kwoty ekspozycji ważonych ryzykiem</t>
  </si>
  <si>
    <t>Grupa nie stosuje kredytowych instrumentów pochodnych jako techniki ograniczania ryzyka kredytowego</t>
  </si>
  <si>
    <t>Metoda IRB - ujawnianie informacji na temat zakresu stosowania technik ograniczania ryzyka kredytowego</t>
  </si>
  <si>
    <t>EU CQ8</t>
  </si>
  <si>
    <t>Zabezpieczenia uzyskane przez przejęcie i postępowania egzekucyjne - w podziale według analiz analogicznych</t>
  </si>
  <si>
    <t>n.d.</t>
  </si>
  <si>
    <t>EU CR4 – EU CR4 - Metoda standardowa – Ekspozycja na ryzyko kredytowe i skutki ograniczania ryzyka kredytowego</t>
  </si>
  <si>
    <t xml:space="preserve"> Kategorie ekspozycji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</si>
  <si>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</si>
  <si>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</si>
  <si>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</si>
  <si>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Ekspozycje bilansowe</t>
  </si>
  <si>
    <t>Aktywa ważone ryzykiem</t>
  </si>
  <si>
    <t xml:space="preserve">Zagęszczenie aktywów ważonych ryzykiem (%) 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</si>
  <si>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</si>
  <si>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</si>
  <si>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</si>
  <si>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</si>
  <si>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</si>
  <si>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</si>
  <si>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</si>
  <si>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</si>
  <si>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</si>
  <si>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Ekspozycje kapitałowe</t>
  </si>
  <si>
    <t>Inne pozycje</t>
  </si>
  <si>
    <t>OGÓŁEM</t>
  </si>
  <si>
    <t>(i) Pozycja zawiera RWA w kwocie 52,9 mln zł wynikające z przepisów przejściowych związanych z wdrożeniem MSSF9, określonych w Rozporządzeniu UE 2020/873 zmieniającym rozporządzenia UE w odniesieniu do niektórych dostosowań w odpowiedzi na pandemię COVID 19</t>
  </si>
  <si>
    <t xml:space="preserve">(ii) Pozycja zawiera RWA w kwocie 511,0 mln zł wynikające z decyzji nadzorczej dotyczącej narzutu konserwatywnego w wysokości 5% RWA dla ekspozycji zakwalifikowanych do metody IRB  </t>
  </si>
  <si>
    <t>Tabela nie zawiera RWA w kwocie 52,9 mln zł wynikające z przepisów przejściowych związanych z wdrożeniem MSSF9, określonych w Rozporządzeniu UE 2020/873 zmieniającym rozporządzenia UE w odniesieniu do niektórych dostosowań w odpowiedzi na pandemię COVID 19</t>
  </si>
  <si>
    <r>
      <rPr>
        <b/>
        <sz val="11"/>
        <color theme="1"/>
        <rFont val="Calibri"/>
        <family val="2"/>
        <charset val="238"/>
        <scheme val="minor"/>
      </rPr>
      <t>Miara ekspozycji całkowitej</t>
    </r>
  </si>
  <si>
    <r>
      <rPr>
        <sz val="11"/>
        <color theme="1"/>
        <rFont val="Calibri"/>
        <family val="2"/>
        <charset val="238"/>
        <scheme val="minor"/>
      </rPr>
  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  </r>
  </si>
  <si>
    <r>
      <rPr>
        <sz val="11"/>
        <color theme="1"/>
        <rFont val="Calibri"/>
        <family val="2"/>
        <charset val="238"/>
        <scheme val="minor"/>
      </rPr>
      <t>Kwalifikowalne odliczenia od pozycji w kapitale dodatkowym Tier I, które przekraczają wartość kapitału dodatkowego Tier I instytucji (kwota ujemna)</t>
    </r>
  </si>
  <si>
    <r>
      <rPr>
        <sz val="11"/>
        <color theme="1"/>
        <rFont val="Calibri"/>
        <family val="2"/>
        <charset val="238"/>
        <scheme val="minor"/>
      </rPr>
      <t>Inne korekty regulacyjne</t>
    </r>
  </si>
  <si>
    <r>
      <rPr>
        <sz val="11"/>
        <color theme="1"/>
        <rFont val="Calibri"/>
        <family val="2"/>
        <charset val="238"/>
        <scheme val="minor"/>
      </rPr>
      <t>Kwalifikowalne odliczenia od pozycji w kapitale Tier II, które przekraczają wartość kapitału Tier II instytucji (kwota ujemna)</t>
    </r>
  </si>
  <si>
    <r>
      <rPr>
        <sz val="11"/>
        <color theme="1"/>
        <rFont val="Calibri"/>
        <family val="2"/>
        <charset val="238"/>
        <scheme val="minor"/>
      </rPr>
      <t>EU-56a</t>
    </r>
    <r>
      <rPr>
        <sz val="11"/>
        <color rgb="FF000000"/>
        <rFont val="Calibri"/>
        <family val="2"/>
        <charset val="238"/>
        <scheme val="minor"/>
      </rPr>
      <t> </t>
    </r>
  </si>
  <si>
    <r>
      <rPr>
        <sz val="11"/>
        <color theme="1"/>
        <rFont val="Calibri"/>
        <family val="2"/>
        <charset val="238"/>
        <scheme val="minor"/>
      </rPr>
      <t>Nie dotyczy</t>
    </r>
  </si>
  <si>
    <r>
      <rPr>
        <sz val="11"/>
        <color theme="1"/>
        <rFont val="Calibri"/>
        <family val="2"/>
        <charset val="238"/>
        <scheme val="minor"/>
      </rPr>
      <t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</t>
    </r>
    <r>
      <rPr>
        <sz val="11"/>
        <color rgb="FF000000"/>
        <rFont val="Calibri"/>
        <family val="2"/>
        <charset val="238"/>
        <scheme val="minor"/>
      </rPr>
      <t xml:space="preserve">   </t>
    </r>
  </si>
  <si>
    <r>
      <rPr>
        <sz val="11"/>
        <color theme="1"/>
        <rFont val="Calibri"/>
        <family val="2"/>
        <charset val="238"/>
        <scheme val="minor"/>
      </rPr>
      <t>Aktywa z tytułu odroczonego podatku dochodowego wynikające z różnic przejściowych (kwota poniżej progu 17,65 %, po odliczeniu powiązanej rezerwy z tytułu odroczonego podatku dochodowego w przypadku spełnienia warunków określonych w art. 38 ust. 3 CRR)</t>
    </r>
  </si>
  <si>
    <r>
      <t>Aktywa</t>
    </r>
    <r>
      <rPr>
        <sz val="11"/>
        <color rgb="FF000000"/>
        <rFont val="Calibri"/>
        <family val="2"/>
        <charset val="238"/>
        <scheme val="minor"/>
      </rPr>
      <t xml:space="preserve"> – </t>
    </r>
    <r>
      <rPr>
        <i/>
        <sz val="11"/>
        <color rgb="FF000000"/>
        <rFont val="Calibri"/>
        <family val="2"/>
        <charset val="238"/>
        <scheme val="minor"/>
      </rPr>
      <t>Podział według klas aktywów zgodnie z bilansem w opublikowanym sprawozdaniu finansowym</t>
    </r>
  </si>
  <si>
    <r>
      <t>Zobowiązania</t>
    </r>
    <r>
      <rPr>
        <sz val="11"/>
        <color rgb="FF000000"/>
        <rFont val="Calibri"/>
        <family val="2"/>
        <charset val="238"/>
        <scheme val="minor"/>
      </rPr>
      <t xml:space="preserve"> – </t>
    </r>
    <r>
      <rPr>
        <i/>
        <sz val="11"/>
        <color rgb="FF000000"/>
        <rFont val="Calibri"/>
        <family val="2"/>
        <charset val="238"/>
        <scheme val="minor"/>
      </rPr>
      <t>Podział według klas zobowiązań zgodnie z bilansem w opublikowanym sprawozdaniu finansowym</t>
    </r>
  </si>
  <si>
    <r>
      <rPr>
        <sz val="11"/>
        <color theme="1"/>
        <rFont val="Calibri"/>
        <family val="2"/>
        <charset val="238"/>
        <scheme val="minor"/>
      </rPr>
      <t>Dodatkowe wymogi w zakresie funduszy własnych w celu uwzględnienia ryzyka innego niż ryzyko nadmiernej dźwigni</t>
    </r>
    <r>
      <rPr>
        <sz val="11"/>
        <color rgb="FF000000"/>
        <rFont val="Calibri"/>
        <family val="2"/>
        <charset val="238"/>
        <scheme val="minor"/>
      </rPr>
      <t xml:space="preserve"> (%) </t>
    </r>
  </si>
  <si>
    <r>
      <rPr>
        <b/>
        <sz val="11"/>
        <color theme="1"/>
        <rFont val="Calibri"/>
        <family val="2"/>
        <charset val="238"/>
        <scheme val="minor"/>
      </rPr>
      <t>Dodatkowe wymogi w zakresie funduszy własnych w celu uwzględnienia ryzyka nadmiernej dźwigni finansowej (jako odsetek miary ekspozycji całkowitej)</t>
    </r>
  </si>
  <si>
    <r>
      <t xml:space="preserve">W tym metoda standardowa </t>
    </r>
    <r>
      <rPr>
        <vertAlign val="superscript"/>
        <sz val="11"/>
        <rFont val="Calibri"/>
        <family val="2"/>
        <charset val="238"/>
        <scheme val="minor"/>
      </rPr>
      <t>(i)</t>
    </r>
  </si>
  <si>
    <r>
      <t xml:space="preserve">W tym zaawansowana metoda IRB (A-IRB) </t>
    </r>
    <r>
      <rPr>
        <vertAlign val="superscript"/>
        <sz val="11"/>
        <rFont val="Calibri"/>
        <family val="2"/>
        <charset val="238"/>
        <scheme val="minor"/>
      </rPr>
      <t>(ii)</t>
    </r>
  </si>
  <si>
    <t>2 kw. 2024</t>
  </si>
  <si>
    <t>1 kw. 2024</t>
  </si>
  <si>
    <t>4 kw. 2023</t>
  </si>
  <si>
    <t>3 kw. 2023</t>
  </si>
  <si>
    <r>
      <t>Aktywa z tytułu instrumentów pochodnych w ramach wskaźnika stabilnego finansowania netto</t>
    </r>
    <r>
      <rPr>
        <sz val="11"/>
        <color theme="1"/>
        <rFont val="Calibri"/>
        <family val="2"/>
        <charset val="238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</si>
</sst>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_-;\-* #,##0_-;_-* &quot;-&quot;??_-;_-@_-"/>
    <numFmt numFmtId="165" formatCode="0.0000%"/>
    <numFmt numFmtId="166" formatCode="0.0%"/>
    <numFmt numFmtId="167" formatCode="#,##0_ ;\-#,##0\ "/>
    <numFmt numFmtId="168" formatCode="0.0000"/>
  </numFmts>
  <fonts count="70" x14ac:knownFonts="1"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0"/>
      <name val="Trebuchet MS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entury Gothic"/>
      <family val="2"/>
      <charset val="238"/>
    </font>
    <font>
      <u/>
      <sz val="10"/>
      <color theme="10"/>
      <name val="Trebuchet MS"/>
      <family val="2"/>
      <charset val="238"/>
    </font>
    <font>
      <u/>
      <sz val="12"/>
      <color rgb="FFCD0067"/>
      <name val="Century Gothic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0"/>
      <name val="Trebuchet MS"/>
      <family val="2"/>
      <charset val="238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0"/>
      <name val="Trebuchet MS"/>
      <family val="2"/>
      <charset val="238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i/>
      <sz val="10"/>
      <color theme="1"/>
      <name val="Trebuchet MS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2F577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rgb="FF000000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i/>
      <sz val="12"/>
      <color theme="1"/>
      <name val="Century Gothic"/>
      <family val="2"/>
      <charset val="238"/>
    </font>
    <font>
      <sz val="12"/>
      <name val="Century Gothic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AA322F"/>
      <name val="Calibri"/>
      <family val="2"/>
      <charset val="238"/>
      <scheme val="minor"/>
    </font>
    <font>
      <b/>
      <sz val="11"/>
      <color rgb="FFAA322F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color rgb="FFAB0034"/>
      <name val="Calibri"/>
      <family val="2"/>
      <charset val="238"/>
      <scheme val="minor"/>
    </font>
    <font>
      <b/>
      <sz val="11"/>
      <color rgb="FFAB0034"/>
      <name val="Trebuchet MS"/>
      <family val="2"/>
      <charset val="238"/>
    </font>
    <font>
      <u/>
      <sz val="11"/>
      <color rgb="FF00808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006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D9D9D9"/>
      </top>
      <bottom style="medium">
        <color rgb="FFAB0034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 style="medium">
        <color rgb="FF000000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>
      <alignment vertical="center"/>
    </xf>
    <xf numFmtId="3" fontId="4" fillId="4" borderId="1" applyFont="0">
      <alignment horizontal="right" vertical="center"/>
      <protection locked="0"/>
    </xf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>
      <alignment vertical="center"/>
    </xf>
    <xf numFmtId="9" fontId="51" fillId="0" borderId="0" applyFont="0" applyFill="0" applyBorder="0" applyAlignment="0" applyProtection="0"/>
    <xf numFmtId="0" fontId="4" fillId="0" borderId="0"/>
  </cellStyleXfs>
  <cellXfs count="451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right"/>
    </xf>
    <xf numFmtId="0" fontId="2" fillId="5" borderId="0" xfId="0" applyFont="1" applyFill="1"/>
    <xf numFmtId="0" fontId="6" fillId="2" borderId="0" xfId="0" applyFont="1" applyFill="1"/>
    <xf numFmtId="0" fontId="0" fillId="3" borderId="0" xfId="0" applyFill="1"/>
    <xf numFmtId="0" fontId="7" fillId="2" borderId="0" xfId="0" applyFont="1" applyFill="1"/>
    <xf numFmtId="14" fontId="7" fillId="2" borderId="0" xfId="0" applyNumberFormat="1" applyFont="1" applyFill="1"/>
    <xf numFmtId="0" fontId="8" fillId="2" borderId="0" xfId="0" applyFont="1" applyFill="1" applyAlignment="1">
      <alignment horizontal="right"/>
    </xf>
    <xf numFmtId="0" fontId="9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10" fillId="5" borderId="0" xfId="0" applyFont="1" applyFill="1"/>
    <xf numFmtId="0" fontId="11" fillId="6" borderId="0" xfId="0" applyFont="1" applyFill="1"/>
    <xf numFmtId="0" fontId="11" fillId="6" borderId="0" xfId="0" quotePrefix="1" applyFont="1" applyFill="1" applyAlignment="1">
      <alignment horizontal="right"/>
    </xf>
    <xf numFmtId="0" fontId="13" fillId="6" borderId="0" xfId="4" applyFont="1" applyFill="1"/>
    <xf numFmtId="0" fontId="14" fillId="5" borderId="0" xfId="0" applyFont="1" applyFill="1"/>
    <xf numFmtId="0" fontId="15" fillId="5" borderId="0" xfId="0" applyFont="1" applyFill="1"/>
    <xf numFmtId="14" fontId="16" fillId="2" borderId="0" xfId="0" applyNumberFormat="1" applyFont="1" applyFill="1"/>
    <xf numFmtId="0" fontId="16" fillId="2" borderId="0" xfId="0" applyFont="1" applyFill="1"/>
    <xf numFmtId="0" fontId="3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/>
    <xf numFmtId="14" fontId="15" fillId="5" borderId="0" xfId="0" applyNumberFormat="1" applyFont="1" applyFill="1"/>
    <xf numFmtId="0" fontId="23" fillId="5" borderId="0" xfId="0" applyFont="1" applyFill="1"/>
    <xf numFmtId="14" fontId="0" fillId="2" borderId="0" xfId="0" applyNumberFormat="1" applyFill="1"/>
    <xf numFmtId="0" fontId="24" fillId="2" borderId="0" xfId="0" applyFont="1" applyFill="1"/>
    <xf numFmtId="0" fontId="0" fillId="2" borderId="0" xfId="0" applyFill="1" applyAlignment="1">
      <alignment vertical="center"/>
    </xf>
    <xf numFmtId="0" fontId="25" fillId="2" borderId="0" xfId="0" applyFont="1" applyFill="1" applyAlignment="1">
      <alignment wrapText="1"/>
    </xf>
    <xf numFmtId="0" fontId="25" fillId="2" borderId="0" xfId="0" applyFont="1" applyFill="1"/>
    <xf numFmtId="0" fontId="26" fillId="2" borderId="0" xfId="0" applyFont="1" applyFill="1"/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10" fillId="5" borderId="15" xfId="0" applyFont="1" applyFill="1" applyBorder="1" applyAlignment="1">
      <alignment vertical="center"/>
    </xf>
    <xf numFmtId="0" fontId="29" fillId="5" borderId="0" xfId="0" applyFont="1" applyFill="1"/>
    <xf numFmtId="0" fontId="30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/>
    </xf>
    <xf numFmtId="14" fontId="26" fillId="2" borderId="0" xfId="0" applyNumberFormat="1" applyFont="1" applyFill="1"/>
    <xf numFmtId="0" fontId="33" fillId="2" borderId="0" xfId="0" applyFont="1" applyFill="1" applyAlignment="1">
      <alignment horizontal="right"/>
    </xf>
    <xf numFmtId="164" fontId="30" fillId="2" borderId="0" xfId="5" applyNumberFormat="1" applyFont="1" applyFill="1" applyBorder="1" applyAlignment="1">
      <alignment vertical="center" wrapText="1"/>
    </xf>
    <xf numFmtId="0" fontId="30" fillId="2" borderId="0" xfId="0" applyFont="1" applyFill="1" applyAlignment="1">
      <alignment horizontal="right" vertical="center" wrapText="1"/>
    </xf>
    <xf numFmtId="0" fontId="30" fillId="2" borderId="0" xfId="0" applyFont="1" applyFill="1" applyAlignment="1">
      <alignment horizontal="right" vertical="center" wrapText="1" indent="1"/>
    </xf>
    <xf numFmtId="0" fontId="30" fillId="2" borderId="0" xfId="0" applyFont="1" applyFill="1" applyAlignment="1">
      <alignment horizontal="right" vertical="top" wrapText="1"/>
    </xf>
    <xf numFmtId="164" fontId="34" fillId="2" borderId="0" xfId="5" applyNumberFormat="1" applyFont="1" applyFill="1" applyBorder="1" applyAlignment="1">
      <alignment vertical="center" wrapText="1"/>
    </xf>
    <xf numFmtId="0" fontId="35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4" fillId="5" borderId="0" xfId="0" applyFont="1" applyFill="1" applyAlignment="1">
      <alignment vertical="center"/>
    </xf>
    <xf numFmtId="0" fontId="37" fillId="5" borderId="0" xfId="0" applyFont="1" applyFill="1"/>
    <xf numFmtId="0" fontId="20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2" fillId="3" borderId="0" xfId="0" applyFont="1" applyFill="1"/>
    <xf numFmtId="0" fontId="16" fillId="5" borderId="0" xfId="0" applyFont="1" applyFill="1"/>
    <xf numFmtId="14" fontId="17" fillId="2" borderId="0" xfId="0" applyNumberFormat="1" applyFont="1" applyFill="1"/>
    <xf numFmtId="0" fontId="16" fillId="2" borderId="0" xfId="0" applyFont="1" applyFill="1" applyAlignment="1">
      <alignment vertical="center"/>
    </xf>
    <xf numFmtId="0" fontId="22" fillId="2" borderId="0" xfId="0" applyFont="1" applyFill="1"/>
    <xf numFmtId="0" fontId="16" fillId="2" borderId="0" xfId="0" applyFont="1" applyFill="1" applyAlignment="1">
      <alignment horizontal="right" vertical="top" wrapText="1"/>
    </xf>
    <xf numFmtId="166" fontId="16" fillId="2" borderId="0" xfId="1" applyNumberFormat="1" applyFont="1" applyFill="1"/>
    <xf numFmtId="0" fontId="40" fillId="5" borderId="0" xfId="0" applyFont="1" applyFill="1"/>
    <xf numFmtId="0" fontId="41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4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/>
    <xf numFmtId="0" fontId="44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wrapText="1"/>
    </xf>
    <xf numFmtId="0" fontId="45" fillId="2" borderId="0" xfId="0" applyFont="1" applyFill="1" applyAlignment="1">
      <alignment vertical="center"/>
    </xf>
    <xf numFmtId="0" fontId="37" fillId="2" borderId="0" xfId="0" applyFont="1" applyFill="1"/>
    <xf numFmtId="0" fontId="17" fillId="2" borderId="0" xfId="0" applyFont="1" applyFill="1" applyAlignment="1">
      <alignment vertical="center" wrapText="1"/>
    </xf>
    <xf numFmtId="0" fontId="40" fillId="9" borderId="0" xfId="0" applyFont="1" applyFill="1"/>
    <xf numFmtId="0" fontId="7" fillId="2" borderId="0" xfId="0" applyFont="1" applyFill="1" applyAlignment="1">
      <alignment vertical="center"/>
    </xf>
    <xf numFmtId="0" fontId="38" fillId="2" borderId="0" xfId="0" applyFont="1" applyFill="1" applyAlignment="1">
      <alignment horizontal="right"/>
    </xf>
    <xf numFmtId="166" fontId="7" fillId="2" borderId="0" xfId="1" applyNumberFormat="1" applyFont="1" applyFill="1"/>
    <xf numFmtId="0" fontId="7" fillId="2" borderId="0" xfId="0" applyFont="1" applyFill="1" applyAlignment="1">
      <alignment vertical="center" wrapText="1"/>
    </xf>
    <xf numFmtId="49" fontId="7" fillId="2" borderId="0" xfId="0" applyNumberFormat="1" applyFont="1" applyFill="1" applyAlignment="1">
      <alignment horizontal="center" vertical="center" wrapText="1"/>
    </xf>
    <xf numFmtId="164" fontId="7" fillId="2" borderId="0" xfId="5" applyNumberFormat="1" applyFont="1" applyFill="1" applyBorder="1" applyAlignment="1">
      <alignment vertical="center" wrapText="1"/>
    </xf>
    <xf numFmtId="49" fontId="47" fillId="2" borderId="0" xfId="0" applyNumberFormat="1" applyFont="1" applyFill="1" applyAlignment="1">
      <alignment horizontal="center" vertical="center" wrapText="1"/>
    </xf>
    <xf numFmtId="0" fontId="47" fillId="2" borderId="0" xfId="0" applyFont="1" applyFill="1" applyAlignment="1">
      <alignment vertical="center" wrapText="1"/>
    </xf>
    <xf numFmtId="164" fontId="47" fillId="2" borderId="0" xfId="0" applyNumberFormat="1" applyFont="1" applyFill="1" applyAlignment="1">
      <alignment vertical="center" wrapText="1"/>
    </xf>
    <xf numFmtId="0" fontId="42" fillId="2" borderId="0" xfId="0" applyFont="1" applyFill="1" applyAlignment="1">
      <alignment vertical="center"/>
    </xf>
    <xf numFmtId="0" fontId="48" fillId="2" borderId="0" xfId="0" applyFont="1" applyFill="1" applyAlignment="1">
      <alignment vertical="center" wrapText="1"/>
    </xf>
    <xf numFmtId="0" fontId="14" fillId="5" borderId="0" xfId="0" applyFont="1" applyFill="1" applyAlignment="1">
      <alignment horizontal="left"/>
    </xf>
    <xf numFmtId="0" fontId="49" fillId="5" borderId="0" xfId="0" applyFont="1" applyFill="1"/>
    <xf numFmtId="0" fontId="50" fillId="2" borderId="0" xfId="0" applyFont="1" applyFill="1" applyAlignment="1">
      <alignment vertical="center"/>
    </xf>
    <xf numFmtId="14" fontId="22" fillId="5" borderId="0" xfId="0" applyNumberFormat="1" applyFont="1" applyFill="1"/>
    <xf numFmtId="0" fontId="0" fillId="6" borderId="0" xfId="0" applyFill="1"/>
    <xf numFmtId="0" fontId="17" fillId="2" borderId="13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left" vertical="center" indent="5"/>
    </xf>
    <xf numFmtId="0" fontId="17" fillId="2" borderId="7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38" fillId="2" borderId="1" xfId="0" applyFont="1" applyFill="1" applyBorder="1"/>
    <xf numFmtId="0" fontId="38" fillId="2" borderId="1" xfId="0" applyFont="1" applyFill="1" applyBorder="1" applyAlignment="1">
      <alignment vertical="center" wrapText="1"/>
    </xf>
    <xf numFmtId="0" fontId="17" fillId="5" borderId="0" xfId="0" applyFont="1" applyFill="1"/>
    <xf numFmtId="167" fontId="17" fillId="2" borderId="1" xfId="5" applyNumberFormat="1" applyFont="1" applyFill="1" applyBorder="1"/>
    <xf numFmtId="0" fontId="14" fillId="9" borderId="0" xfId="0" applyFont="1" applyFill="1" applyAlignment="1">
      <alignment vertical="center"/>
    </xf>
    <xf numFmtId="0" fontId="9" fillId="5" borderId="0" xfId="0" applyFont="1" applyFill="1"/>
    <xf numFmtId="167" fontId="19" fillId="2" borderId="1" xfId="5" applyNumberFormat="1" applyFont="1" applyFill="1" applyBorder="1"/>
    <xf numFmtId="3" fontId="0" fillId="2" borderId="0" xfId="0" applyNumberFormat="1" applyFill="1"/>
    <xf numFmtId="0" fontId="0" fillId="2" borderId="0" xfId="0" applyFill="1" applyAlignment="1">
      <alignment wrapText="1"/>
    </xf>
    <xf numFmtId="10" fontId="16" fillId="2" borderId="0" xfId="1" applyNumberFormat="1" applyFont="1" applyFill="1"/>
    <xf numFmtId="0" fontId="17" fillId="2" borderId="8" xfId="0" applyFont="1" applyFill="1" applyBorder="1" applyAlignment="1">
      <alignment horizontal="center" vertical="center" wrapText="1"/>
    </xf>
    <xf numFmtId="0" fontId="17" fillId="0" borderId="0" xfId="0" applyFont="1"/>
    <xf numFmtId="3" fontId="52" fillId="2" borderId="0" xfId="0" applyNumberFormat="1" applyFont="1" applyFill="1" applyAlignment="1">
      <alignment horizontal="right" vertical="center"/>
    </xf>
    <xf numFmtId="3" fontId="53" fillId="2" borderId="0" xfId="0" applyNumberFormat="1" applyFont="1" applyFill="1" applyAlignment="1">
      <alignment horizontal="center"/>
    </xf>
    <xf numFmtId="4" fontId="16" fillId="2" borderId="0" xfId="0" applyNumberFormat="1" applyFont="1" applyFill="1"/>
    <xf numFmtId="0" fontId="17" fillId="2" borderId="0" xfId="0" quotePrefix="1" applyFont="1" applyFill="1"/>
    <xf numFmtId="0" fontId="54" fillId="2" borderId="0" xfId="0" quotePrefix="1" applyFont="1" applyFill="1"/>
    <xf numFmtId="0" fontId="39" fillId="2" borderId="0" xfId="0" applyFont="1" applyFill="1" applyAlignment="1">
      <alignment wrapText="1"/>
    </xf>
    <xf numFmtId="3" fontId="54" fillId="2" borderId="0" xfId="0" applyNumberFormat="1" applyFont="1" applyFill="1" applyAlignment="1">
      <alignment horizontal="center"/>
    </xf>
    <xf numFmtId="3" fontId="19" fillId="2" borderId="0" xfId="0" applyNumberFormat="1" applyFont="1" applyFill="1"/>
    <xf numFmtId="164" fontId="17" fillId="2" borderId="0" xfId="0" applyNumberFormat="1" applyFont="1" applyFill="1"/>
    <xf numFmtId="0" fontId="11" fillId="6" borderId="0" xfId="0" quotePrefix="1" applyFont="1" applyFill="1"/>
    <xf numFmtId="164" fontId="7" fillId="2" borderId="0" xfId="0" applyNumberFormat="1" applyFont="1" applyFill="1"/>
    <xf numFmtId="3" fontId="20" fillId="2" borderId="0" xfId="0" applyNumberFormat="1" applyFont="1" applyFill="1" applyAlignment="1">
      <alignment horizontal="right" vertical="center" wrapText="1"/>
    </xf>
    <xf numFmtId="168" fontId="0" fillId="2" borderId="0" xfId="0" applyNumberFormat="1" applyFill="1"/>
    <xf numFmtId="0" fontId="55" fillId="6" borderId="0" xfId="0" applyFont="1" applyFill="1"/>
    <xf numFmtId="0" fontId="56" fillId="6" borderId="0" xfId="4" applyFont="1" applyFill="1"/>
    <xf numFmtId="0" fontId="17" fillId="2" borderId="17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center" wrapText="1" indent="1"/>
    </xf>
    <xf numFmtId="49" fontId="46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vertical="center" wrapText="1"/>
    </xf>
    <xf numFmtId="0" fontId="20" fillId="2" borderId="0" xfId="0" applyFont="1" applyFill="1" applyAlignment="1">
      <alignment horizontal="center" vertical="center"/>
    </xf>
    <xf numFmtId="165" fontId="20" fillId="2" borderId="0" xfId="1" applyNumberFormat="1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17" fillId="5" borderId="0" xfId="0" applyFont="1" applyFill="1" applyAlignment="1">
      <alignment horizontal="center" vertical="center"/>
    </xf>
    <xf numFmtId="0" fontId="38" fillId="2" borderId="0" xfId="0" applyFont="1" applyFill="1"/>
    <xf numFmtId="10" fontId="17" fillId="2" borderId="1" xfId="1" applyNumberFormat="1" applyFont="1" applyFill="1" applyBorder="1"/>
    <xf numFmtId="167" fontId="0" fillId="2" borderId="0" xfId="0" applyNumberFormat="1" applyFill="1"/>
    <xf numFmtId="0" fontId="19" fillId="12" borderId="1" xfId="0" applyFont="1" applyFill="1" applyBorder="1"/>
    <xf numFmtId="0" fontId="19" fillId="12" borderId="1" xfId="0" applyFont="1" applyFill="1" applyBorder="1" applyAlignment="1">
      <alignment vertical="center" wrapText="1"/>
    </xf>
    <xf numFmtId="167" fontId="19" fillId="12" borderId="1" xfId="5" applyNumberFormat="1" applyFont="1" applyFill="1" applyBorder="1"/>
    <xf numFmtId="10" fontId="19" fillId="12" borderId="1" xfId="1" applyNumberFormat="1" applyFont="1" applyFill="1" applyBorder="1"/>
    <xf numFmtId="0" fontId="47" fillId="2" borderId="0" xfId="0" applyFont="1" applyFill="1"/>
    <xf numFmtId="0" fontId="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vertical="center" wrapText="1"/>
    </xf>
    <xf numFmtId="3" fontId="57" fillId="0" borderId="1" xfId="0" applyNumberFormat="1" applyFont="1" applyBorder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/>
    <xf numFmtId="0" fontId="5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 indent="1"/>
    </xf>
    <xf numFmtId="3" fontId="9" fillId="2" borderId="1" xfId="3" applyFont="1" applyFill="1" applyAlignment="1">
      <alignment horizontal="center" vertical="center"/>
      <protection locked="0"/>
    </xf>
    <xf numFmtId="10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2" borderId="12" xfId="0" applyNumberFormat="1" applyFont="1" applyFill="1" applyBorder="1" applyAlignment="1">
      <alignment horizontal="center" vertical="center" wrapText="1"/>
    </xf>
    <xf numFmtId="167" fontId="17" fillId="2" borderId="14" xfId="5" applyNumberFormat="1" applyFont="1" applyFill="1" applyBorder="1"/>
    <xf numFmtId="167" fontId="17" fillId="2" borderId="8" xfId="5" applyNumberFormat="1" applyFont="1" applyFill="1" applyBorder="1"/>
    <xf numFmtId="167" fontId="19" fillId="2" borderId="14" xfId="5" applyNumberFormat="1" applyFont="1" applyFill="1" applyBorder="1"/>
    <xf numFmtId="0" fontId="42" fillId="2" borderId="0" xfId="0" applyFont="1" applyFill="1" applyAlignment="1">
      <alignment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vertical="center" wrapText="1"/>
    </xf>
    <xf numFmtId="0" fontId="34" fillId="2" borderId="14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vertical="center" wrapText="1"/>
    </xf>
    <xf numFmtId="3" fontId="42" fillId="2" borderId="1" xfId="0" applyNumberFormat="1" applyFont="1" applyFill="1" applyBorder="1" applyAlignment="1">
      <alignment horizontal="right" vertical="center" wrapText="1"/>
    </xf>
    <xf numFmtId="3" fontId="42" fillId="2" borderId="6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58" fillId="2" borderId="1" xfId="0" applyFont="1" applyFill="1" applyBorder="1" applyAlignment="1">
      <alignment vertical="center" wrapText="1"/>
    </xf>
    <xf numFmtId="3" fontId="42" fillId="2" borderId="12" xfId="0" applyNumberFormat="1" applyFont="1" applyFill="1" applyBorder="1" applyAlignment="1">
      <alignment horizontal="right" vertical="center" wrapText="1"/>
    </xf>
    <xf numFmtId="3" fontId="42" fillId="2" borderId="2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" fontId="7" fillId="2" borderId="1" xfId="0" applyNumberFormat="1" applyFont="1" applyFill="1" applyBorder="1"/>
    <xf numFmtId="10" fontId="7" fillId="2" borderId="1" xfId="1" applyNumberFormat="1" applyFont="1" applyFill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wrapText="1"/>
    </xf>
    <xf numFmtId="0" fontId="57" fillId="2" borderId="1" xfId="0" applyFont="1" applyFill="1" applyBorder="1" applyAlignment="1">
      <alignment horizontal="center" vertical="center" wrapText="1"/>
    </xf>
    <xf numFmtId="3" fontId="57" fillId="2" borderId="1" xfId="0" applyNumberFormat="1" applyFont="1" applyFill="1" applyBorder="1"/>
    <xf numFmtId="10" fontId="57" fillId="2" borderId="1" xfId="1" applyNumberFormat="1" applyFont="1" applyFill="1" applyBorder="1" applyAlignment="1">
      <alignment wrapText="1"/>
    </xf>
    <xf numFmtId="0" fontId="7" fillId="2" borderId="1" xfId="0" applyFont="1" applyFill="1" applyBorder="1"/>
    <xf numFmtId="0" fontId="57" fillId="2" borderId="14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 wrapText="1"/>
    </xf>
    <xf numFmtId="167" fontId="7" fillId="2" borderId="1" xfId="5" applyNumberFormat="1" applyFont="1" applyFill="1" applyBorder="1"/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vertical="center" wrapText="1"/>
    </xf>
    <xf numFmtId="167" fontId="57" fillId="3" borderId="1" xfId="5" applyNumberFormat="1" applyFont="1" applyFill="1" applyBorder="1"/>
    <xf numFmtId="0" fontId="43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/>
    </xf>
    <xf numFmtId="3" fontId="9" fillId="2" borderId="1" xfId="0" applyNumberFormat="1" applyFont="1" applyFill="1" applyBorder="1" applyAlignment="1">
      <alignment vertical="center"/>
    </xf>
    <xf numFmtId="0" fontId="43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justify" vertical="center"/>
    </xf>
    <xf numFmtId="3" fontId="43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justify" vertical="center" wrapText="1"/>
    </xf>
    <xf numFmtId="0" fontId="43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vertical="center"/>
    </xf>
    <xf numFmtId="0" fontId="43" fillId="2" borderId="1" xfId="0" applyFont="1" applyFill="1" applyBorder="1" applyAlignment="1">
      <alignment vertical="center"/>
    </xf>
    <xf numFmtId="0" fontId="43" fillId="7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justify" vertical="center" wrapText="1"/>
    </xf>
    <xf numFmtId="164" fontId="43" fillId="7" borderId="1" xfId="5" applyNumberFormat="1" applyFont="1" applyFill="1" applyBorder="1" applyAlignment="1">
      <alignment vertical="center"/>
    </xf>
    <xf numFmtId="3" fontId="43" fillId="7" borderId="1" xfId="0" applyNumberFormat="1" applyFont="1" applyFill="1" applyBorder="1" applyAlignment="1">
      <alignment vertical="center"/>
    </xf>
    <xf numFmtId="0" fontId="43" fillId="2" borderId="1" xfId="0" applyFont="1" applyFill="1" applyBorder="1" applyAlignment="1">
      <alignment vertical="center" wrapText="1"/>
    </xf>
    <xf numFmtId="0" fontId="43" fillId="3" borderId="1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vertical="center" wrapText="1"/>
    </xf>
    <xf numFmtId="3" fontId="43" fillId="3" borderId="1" xfId="0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  <xf numFmtId="0" fontId="43" fillId="3" borderId="1" xfId="0" applyFont="1" applyFill="1" applyBorder="1" applyAlignment="1">
      <alignment horizontal="justify" vertical="center" wrapText="1"/>
    </xf>
    <xf numFmtId="165" fontId="43" fillId="3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7" fontId="42" fillId="2" borderId="1" xfId="5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49" fontId="47" fillId="2" borderId="1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vertical="center" wrapText="1"/>
    </xf>
    <xf numFmtId="167" fontId="34" fillId="2" borderId="1" xfId="5" applyNumberFormat="1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 wrapText="1"/>
    </xf>
    <xf numFmtId="0" fontId="42" fillId="2" borderId="1" xfId="0" applyFont="1" applyFill="1" applyBorder="1" applyAlignment="1">
      <alignment horizontal="right" vertical="center" wrapText="1" indent="1"/>
    </xf>
    <xf numFmtId="0" fontId="42" fillId="2" borderId="1" xfId="0" applyFont="1" applyFill="1" applyBorder="1" applyAlignment="1">
      <alignment horizontal="right" vertical="top" wrapText="1"/>
    </xf>
    <xf numFmtId="0" fontId="34" fillId="2" borderId="1" xfId="0" applyFont="1" applyFill="1" applyBorder="1" applyAlignment="1">
      <alignment vertical="center" wrapText="1"/>
    </xf>
    <xf numFmtId="167" fontId="34" fillId="3" borderId="1" xfId="5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3" fontId="61" fillId="0" borderId="1" xfId="0" applyNumberFormat="1" applyFont="1" applyBorder="1" applyAlignment="1">
      <alignment horizontal="right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wrapText="1"/>
    </xf>
    <xf numFmtId="3" fontId="62" fillId="0" borderId="1" xfId="0" applyNumberFormat="1" applyFon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 wrapText="1"/>
    </xf>
    <xf numFmtId="167" fontId="63" fillId="2" borderId="1" xfId="5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49" fontId="42" fillId="2" borderId="1" xfId="0" applyNumberFormat="1" applyFont="1" applyFill="1" applyBorder="1" applyAlignment="1">
      <alignment horizontal="center" vertical="center" wrapText="1"/>
    </xf>
    <xf numFmtId="49" fontId="59" fillId="2" borderId="1" xfId="0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167" fontId="57" fillId="2" borderId="1" xfId="5" applyNumberFormat="1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64" fillId="2" borderId="0" xfId="0" applyFont="1" applyFill="1" applyAlignment="1">
      <alignment vertical="center" wrapText="1"/>
    </xf>
    <xf numFmtId="0" fontId="65" fillId="2" borderId="11" xfId="0" applyFont="1" applyFill="1" applyBorder="1" applyAlignment="1">
      <alignment vertical="center" wrapText="1"/>
    </xf>
    <xf numFmtId="0" fontId="64" fillId="2" borderId="10" xfId="0" applyFont="1" applyFill="1" applyBorder="1" applyAlignment="1">
      <alignment vertical="center" wrapText="1"/>
    </xf>
    <xf numFmtId="0" fontId="64" fillId="2" borderId="5" xfId="0" applyFont="1" applyFill="1" applyBorder="1" applyAlignment="1">
      <alignment vertical="center" wrapText="1"/>
    </xf>
    <xf numFmtId="0" fontId="57" fillId="3" borderId="1" xfId="0" applyFont="1" applyFill="1" applyBorder="1" applyAlignment="1">
      <alignment vertical="center" wrapText="1"/>
    </xf>
    <xf numFmtId="3" fontId="42" fillId="2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2" xfId="0" applyFont="1" applyFill="1" applyBorder="1" applyAlignment="1">
      <alignment horizontal="left" vertical="center" wrapText="1"/>
    </xf>
    <xf numFmtId="165" fontId="42" fillId="2" borderId="1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justify" vertical="center" wrapText="1"/>
    </xf>
    <xf numFmtId="0" fontId="9" fillId="2" borderId="12" xfId="0" applyFont="1" applyFill="1" applyBorder="1" applyAlignment="1">
      <alignment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65" fontId="34" fillId="3" borderId="1" xfId="1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justify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3" fontId="7" fillId="2" borderId="1" xfId="5" applyNumberFormat="1" applyFont="1" applyFill="1" applyBorder="1"/>
    <xf numFmtId="0" fontId="43" fillId="3" borderId="1" xfId="0" applyFont="1" applyFill="1" applyBorder="1" applyAlignment="1">
      <alignment horizontal="center" vertical="center" wrapText="1"/>
    </xf>
    <xf numFmtId="3" fontId="57" fillId="3" borderId="1" xfId="5" applyNumberFormat="1" applyFont="1" applyFill="1" applyBorder="1"/>
    <xf numFmtId="0" fontId="67" fillId="2" borderId="18" xfId="0" applyFont="1" applyFill="1" applyBorder="1" applyAlignment="1">
      <alignment horizontal="center" vertical="center" wrapText="1"/>
    </xf>
    <xf numFmtId="14" fontId="68" fillId="2" borderId="18" xfId="0" applyNumberFormat="1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42" fillId="2" borderId="19" xfId="0" applyFont="1" applyFill="1" applyBorder="1" applyAlignment="1">
      <alignment horizontal="left" vertical="center"/>
    </xf>
    <xf numFmtId="3" fontId="42" fillId="2" borderId="19" xfId="0" applyNumberFormat="1" applyFont="1" applyFill="1" applyBorder="1" applyAlignment="1">
      <alignment horizontal="right" vertical="center"/>
    </xf>
    <xf numFmtId="0" fontId="42" fillId="2" borderId="19" xfId="0" applyFont="1" applyFill="1" applyBorder="1" applyAlignment="1">
      <alignment horizontal="left" vertical="center" wrapText="1"/>
    </xf>
    <xf numFmtId="0" fontId="34" fillId="3" borderId="19" xfId="0" applyFont="1" applyFill="1" applyBorder="1" applyAlignment="1">
      <alignment horizontal="left" vertical="center"/>
    </xf>
    <xf numFmtId="0" fontId="34" fillId="3" borderId="19" xfId="0" applyFont="1" applyFill="1" applyBorder="1" applyAlignment="1">
      <alignment horizontal="right" vertical="center"/>
    </xf>
    <xf numFmtId="10" fontId="42" fillId="2" borderId="19" xfId="0" applyNumberFormat="1" applyFont="1" applyFill="1" applyBorder="1" applyAlignment="1">
      <alignment horizontal="right" vertical="center"/>
    </xf>
    <xf numFmtId="0" fontId="43" fillId="2" borderId="1" xfId="0" quotePrefix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wrapText="1"/>
    </xf>
    <xf numFmtId="3" fontId="57" fillId="2" borderId="1" xfId="5" applyNumberFormat="1" applyFont="1" applyFill="1" applyBorder="1"/>
    <xf numFmtId="0" fontId="9" fillId="2" borderId="1" xfId="0" quotePrefix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8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42" fillId="2" borderId="19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42" fillId="10" borderId="19" xfId="0" applyFont="1" applyFill="1" applyBorder="1" applyAlignment="1">
      <alignment horizontal="left" vertical="center"/>
    </xf>
    <xf numFmtId="0" fontId="42" fillId="10" borderId="19" xfId="0" applyFont="1" applyFill="1" applyBorder="1" applyAlignment="1">
      <alignment horizontal="left" vertical="center" wrapText="1"/>
    </xf>
    <xf numFmtId="0" fontId="42" fillId="11" borderId="19" xfId="0" applyFont="1" applyFill="1" applyBorder="1" applyAlignment="1">
      <alignment horizontal="center" vertical="center" wrapText="1"/>
    </xf>
    <xf numFmtId="0" fontId="42" fillId="11" borderId="19" xfId="0" applyFont="1" applyFill="1" applyBorder="1" applyAlignment="1">
      <alignment vertical="center" wrapText="1"/>
    </xf>
    <xf numFmtId="3" fontId="7" fillId="8" borderId="19" xfId="0" applyNumberFormat="1" applyFont="1" applyFill="1" applyBorder="1" applyAlignment="1">
      <alignment vertical="center" wrapText="1"/>
    </xf>
    <xf numFmtId="3" fontId="7" fillId="2" borderId="19" xfId="0" applyNumberFormat="1" applyFont="1" applyFill="1" applyBorder="1" applyAlignment="1">
      <alignment vertical="center" wrapText="1"/>
    </xf>
    <xf numFmtId="0" fontId="42" fillId="10" borderId="19" xfId="0" applyFont="1" applyFill="1" applyBorder="1" applyAlignment="1">
      <alignment vertical="center"/>
    </xf>
    <xf numFmtId="3" fontId="42" fillId="10" borderId="19" xfId="0" applyNumberFormat="1" applyFont="1" applyFill="1" applyBorder="1" applyAlignment="1">
      <alignment vertical="center"/>
    </xf>
    <xf numFmtId="3" fontId="7" fillId="11" borderId="19" xfId="0" applyNumberFormat="1" applyFont="1" applyFill="1" applyBorder="1" applyAlignment="1">
      <alignment vertical="center" wrapText="1"/>
    </xf>
    <xf numFmtId="0" fontId="59" fillId="11" borderId="19" xfId="0" applyFont="1" applyFill="1" applyBorder="1" applyAlignment="1">
      <alignment vertical="center" wrapText="1"/>
    </xf>
    <xf numFmtId="3" fontId="69" fillId="8" borderId="19" xfId="0" applyNumberFormat="1" applyFont="1" applyFill="1" applyBorder="1" applyAlignment="1">
      <alignment vertical="center" wrapText="1"/>
    </xf>
    <xf numFmtId="0" fontId="42" fillId="10" borderId="19" xfId="0" applyFont="1" applyFill="1" applyBorder="1" applyAlignment="1">
      <alignment vertical="center" wrapText="1"/>
    </xf>
    <xf numFmtId="3" fontId="42" fillId="10" borderId="19" xfId="0" applyNumberFormat="1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/>
    </xf>
    <xf numFmtId="3" fontId="7" fillId="3" borderId="19" xfId="0" applyNumberFormat="1" applyFont="1" applyFill="1" applyBorder="1" applyAlignment="1">
      <alignment horizontal="left"/>
    </xf>
    <xf numFmtId="0" fontId="42" fillId="0" borderId="19" xfId="0" applyFont="1" applyBorder="1" applyAlignment="1">
      <alignment horizontal="center" vertical="center"/>
    </xf>
    <xf numFmtId="3" fontId="42" fillId="3" borderId="19" xfId="0" applyNumberFormat="1" applyFont="1" applyFill="1" applyBorder="1" applyAlignment="1">
      <alignment horizontal="center" vertical="center"/>
    </xf>
    <xf numFmtId="3" fontId="42" fillId="2" borderId="19" xfId="0" applyNumberFormat="1" applyFont="1" applyFill="1" applyBorder="1" applyAlignment="1">
      <alignment vertical="center"/>
    </xf>
    <xf numFmtId="0" fontId="42" fillId="3" borderId="19" xfId="0" applyFont="1" applyFill="1" applyBorder="1" applyAlignment="1">
      <alignment horizontal="center" vertical="center"/>
    </xf>
    <xf numFmtId="165" fontId="42" fillId="2" borderId="19" xfId="1" applyNumberFormat="1" applyFont="1" applyFill="1" applyBorder="1" applyAlignment="1">
      <alignment vertical="center"/>
    </xf>
    <xf numFmtId="0" fontId="57" fillId="12" borderId="16" xfId="0" applyFont="1" applyFill="1" applyBorder="1" applyAlignment="1">
      <alignment vertical="center"/>
    </xf>
    <xf numFmtId="0" fontId="57" fillId="12" borderId="0" xfId="0" applyFont="1" applyFill="1" applyAlignment="1">
      <alignment vertical="center"/>
    </xf>
    <xf numFmtId="0" fontId="57" fillId="12" borderId="0" xfId="0" applyFont="1" applyFill="1" applyAlignment="1">
      <alignment horizontal="center" vertical="center"/>
    </xf>
    <xf numFmtId="0" fontId="57" fillId="12" borderId="20" xfId="0" applyFont="1" applyFill="1" applyBorder="1" applyAlignment="1">
      <alignment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vertical="top" wrapText="1"/>
    </xf>
    <xf numFmtId="3" fontId="7" fillId="13" borderId="1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 indent="2"/>
    </xf>
    <xf numFmtId="3" fontId="7" fillId="2" borderId="1" xfId="0" applyNumberFormat="1" applyFont="1" applyFill="1" applyBorder="1" applyAlignment="1">
      <alignment vertical="center"/>
    </xf>
    <xf numFmtId="3" fontId="8" fillId="12" borderId="1" xfId="0" applyNumberFormat="1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center" vertical="center"/>
    </xf>
    <xf numFmtId="3" fontId="7" fillId="13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vertical="center" wrapText="1"/>
    </xf>
    <xf numFmtId="3" fontId="8" fillId="12" borderId="1" xfId="0" applyNumberFormat="1" applyFont="1" applyFill="1" applyBorder="1" applyAlignment="1">
      <alignment horizontal="right" vertical="center" wrapText="1"/>
    </xf>
    <xf numFmtId="3" fontId="7" fillId="1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/>
    </xf>
    <xf numFmtId="3" fontId="7" fillId="12" borderId="1" xfId="0" applyNumberFormat="1" applyFont="1" applyFill="1" applyBorder="1" applyAlignment="1">
      <alignment vertical="center"/>
    </xf>
    <xf numFmtId="3" fontId="57" fillId="2" borderId="1" xfId="0" applyNumberFormat="1" applyFont="1" applyFill="1" applyBorder="1" applyAlignment="1">
      <alignment horizontal="center" vertical="center"/>
    </xf>
    <xf numFmtId="3" fontId="7" fillId="12" borderId="1" xfId="0" applyNumberFormat="1" applyFont="1" applyFill="1" applyBorder="1" applyAlignment="1">
      <alignment vertical="center" wrapText="1"/>
    </xf>
    <xf numFmtId="3" fontId="7" fillId="12" borderId="1" xfId="0" applyNumberFormat="1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 indent="4"/>
    </xf>
    <xf numFmtId="3" fontId="57" fillId="13" borderId="1" xfId="0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3" fontId="7" fillId="13" borderId="1" xfId="0" quotePrefix="1" applyNumberFormat="1" applyFont="1" applyFill="1" applyBorder="1" applyAlignment="1">
      <alignment horizontal="right" vertical="center" wrapText="1"/>
    </xf>
    <xf numFmtId="3" fontId="7" fillId="12" borderId="1" xfId="0" applyNumberFormat="1" applyFont="1" applyFill="1" applyBorder="1" applyAlignment="1">
      <alignment horizontal="right" vertical="center"/>
    </xf>
    <xf numFmtId="3" fontId="57" fillId="2" borderId="1" xfId="0" applyNumberFormat="1" applyFont="1" applyFill="1" applyBorder="1" applyAlignment="1">
      <alignment horizontal="right" vertical="center"/>
    </xf>
    <xf numFmtId="165" fontId="57" fillId="2" borderId="1" xfId="1" applyNumberFormat="1" applyFont="1" applyFill="1" applyBorder="1" applyAlignment="1">
      <alignment horizontal="right" vertical="center"/>
    </xf>
    <xf numFmtId="0" fontId="43" fillId="3" borderId="12" xfId="0" applyFont="1" applyFill="1" applyBorder="1" applyAlignment="1">
      <alignment horizontal="center" vertical="center"/>
    </xf>
    <xf numFmtId="0" fontId="43" fillId="3" borderId="13" xfId="0" applyFont="1" applyFill="1" applyBorder="1" applyAlignment="1">
      <alignment horizontal="center" vertical="center"/>
    </xf>
    <xf numFmtId="0" fontId="43" fillId="3" borderId="14" xfId="0" applyFont="1" applyFill="1" applyBorder="1" applyAlignment="1">
      <alignment horizontal="center" vertical="center"/>
    </xf>
    <xf numFmtId="0" fontId="43" fillId="3" borderId="12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center" wrapText="1"/>
    </xf>
    <xf numFmtId="0" fontId="43" fillId="7" borderId="12" xfId="0" applyFont="1" applyFill="1" applyBorder="1" applyAlignment="1">
      <alignment horizontal="center" vertical="center"/>
    </xf>
    <xf numFmtId="0" fontId="43" fillId="7" borderId="13" xfId="0" applyFont="1" applyFill="1" applyBorder="1" applyAlignment="1">
      <alignment horizontal="center" vertical="center"/>
    </xf>
    <xf numFmtId="0" fontId="43" fillId="7" borderId="14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 wrapText="1"/>
    </xf>
    <xf numFmtId="0" fontId="44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3" fontId="9" fillId="2" borderId="6" xfId="0" applyNumberFormat="1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vertical="center"/>
    </xf>
    <xf numFmtId="3" fontId="9" fillId="2" borderId="8" xfId="0" applyNumberFormat="1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 wrapText="1"/>
    </xf>
    <xf numFmtId="0" fontId="34" fillId="3" borderId="12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57" fillId="3" borderId="12" xfId="0" applyFont="1" applyFill="1" applyBorder="1" applyAlignment="1">
      <alignment horizontal="center" vertical="center"/>
    </xf>
    <xf numFmtId="0" fontId="57" fillId="3" borderId="14" xfId="0" applyFont="1" applyFill="1" applyBorder="1" applyAlignment="1">
      <alignment horizontal="center" vertical="center"/>
    </xf>
    <xf numFmtId="0" fontId="43" fillId="3" borderId="12" xfId="0" applyFont="1" applyFill="1" applyBorder="1" applyAlignment="1">
      <alignment horizontal="left" vertical="center" wrapText="1"/>
    </xf>
    <xf numFmtId="0" fontId="43" fillId="3" borderId="9" xfId="0" applyFont="1" applyFill="1" applyBorder="1" applyAlignment="1">
      <alignment horizontal="left" vertical="center" wrapText="1"/>
    </xf>
    <xf numFmtId="0" fontId="43" fillId="3" borderId="4" xfId="0" applyFont="1" applyFill="1" applyBorder="1" applyAlignment="1">
      <alignment horizontal="left" vertical="center" wrapText="1"/>
    </xf>
    <xf numFmtId="0" fontId="34" fillId="3" borderId="12" xfId="0" applyFont="1" applyFill="1" applyBorder="1" applyAlignment="1">
      <alignment horizontal="left" vertical="center" wrapText="1"/>
    </xf>
    <xf numFmtId="0" fontId="34" fillId="3" borderId="13" xfId="0" applyFont="1" applyFill="1" applyBorder="1" applyAlignment="1">
      <alignment horizontal="left" vertical="center" wrapText="1"/>
    </xf>
    <xf numFmtId="0" fontId="34" fillId="3" borderId="14" xfId="0" applyFont="1" applyFill="1" applyBorder="1" applyAlignment="1">
      <alignment horizontal="left" vertical="center" wrapText="1"/>
    </xf>
    <xf numFmtId="0" fontId="57" fillId="3" borderId="12" xfId="0" applyFont="1" applyFill="1" applyBorder="1" applyAlignment="1">
      <alignment horizontal="left" vertical="center" wrapText="1"/>
    </xf>
    <xf numFmtId="0" fontId="57" fillId="3" borderId="13" xfId="0" applyFont="1" applyFill="1" applyBorder="1" applyAlignment="1">
      <alignment horizontal="left" vertical="center" wrapText="1"/>
    </xf>
    <xf numFmtId="0" fontId="57" fillId="3" borderId="14" xfId="0" applyFont="1" applyFill="1" applyBorder="1" applyAlignment="1">
      <alignment horizontal="left" vertical="center" wrapText="1"/>
    </xf>
    <xf numFmtId="0" fontId="43" fillId="3" borderId="13" xfId="0" applyFont="1" applyFill="1" applyBorder="1" applyAlignment="1">
      <alignment horizontal="left" vertical="center" wrapText="1"/>
    </xf>
    <xf numFmtId="0" fontId="43" fillId="3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5" fillId="5" borderId="0" xfId="0" applyFont="1" applyFill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42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0" fontId="14" fillId="5" borderId="0" xfId="0" applyFont="1" applyFill="1" applyAlignment="1">
      <alignment horizontal="left" vertical="top" wrapText="1"/>
    </xf>
    <xf numFmtId="0" fontId="42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7" fillId="12" borderId="16" xfId="0" applyFont="1" applyFill="1" applyBorder="1" applyAlignment="1">
      <alignment horizontal="left" vertical="center"/>
    </xf>
    <xf numFmtId="0" fontId="57" fillId="12" borderId="0" xfId="0" applyFont="1" applyFill="1" applyAlignment="1">
      <alignment horizontal="left" vertical="center"/>
    </xf>
    <xf numFmtId="0" fontId="57" fillId="12" borderId="20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</cellXfs>
  <cellStyles count="9">
    <cellStyle name="=C:\WINNT35\SYSTEM32\COMMAND.COM" xfId="2" xr:uid="{3AED4A79-459B-4172-9CDC-489677FC360C}"/>
    <cellStyle name="Dziesiętny" xfId="5" builtinId="3"/>
    <cellStyle name="Hiperłącze" xfId="4" builtinId="8"/>
    <cellStyle name="Normal 2" xfId="6" xr:uid="{1B2D35D4-9E71-4EEA-A351-04D640557A0B}"/>
    <cellStyle name="Normal_20 OPR" xfId="8" xr:uid="{84BFA355-BA6E-43A1-8FEC-A32F12405FE5}"/>
    <cellStyle name="Normalny" xfId="0" builtinId="0"/>
    <cellStyle name="optionalExposure" xfId="3" xr:uid="{5D437E67-8DB0-4D6D-BA6B-B99CFBF2B9CF}"/>
    <cellStyle name="Procentowy" xfId="1" builtinId="5"/>
    <cellStyle name="Procentowy 2" xfId="7" xr:uid="{87999D5F-EF55-4579-825D-0F2A41B42CF7}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014488DE-030C-40D4-94D8-93C7EF86BF28}"/>
  </tableStyles>
  <colors>
    <mruColors>
      <color rgb="FFCD00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1</xdr:row>
      <xdr:rowOff>57150</xdr:rowOff>
    </xdr:from>
    <xdr:to>
      <xdr:col>15</xdr:col>
      <xdr:colOff>479778</xdr:colOff>
      <xdr:row>43</xdr:row>
      <xdr:rowOff>105834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082404B-07C5-4EFB-9D0E-70FB68FABB5E}"/>
            </a:ext>
          </a:extLst>
        </xdr:cNvPr>
        <xdr:cNvSpPr txBox="1"/>
      </xdr:nvSpPr>
      <xdr:spPr>
        <a:xfrm>
          <a:off x="179918" y="226483"/>
          <a:ext cx="8660693" cy="7160684"/>
        </a:xfrm>
        <a:prstGeom prst="rect">
          <a:avLst/>
        </a:prstGeom>
        <a:solidFill>
          <a:schemeClr val="lt1"/>
        </a:solidFill>
        <a:ln w="9525" cmpd="sng">
          <a:solidFill>
            <a:srgbClr val="CD006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Raport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dotyczący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ekspozycji na ryzyko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(dane śródroczne)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na 30 czerwca 2024 roku</a:t>
          </a:r>
        </a:p>
        <a:p>
          <a:pPr algn="ctr"/>
          <a:endParaRPr lang="pl-PL" sz="2000" b="0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zgodnie z 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częścią ósmą Rozporządzenia Parlamentu Europejskiego i rady (UE) nr 876/2019 z dnia 20 maja 2019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Rozporządzeniem wykonawczym Komisji (UE) 2021/637 z dnia 15 marca 2021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Polityką Banku Millennium S.A. dotyczącą ujawniania informacji na temat ryzyka, funduszy własnych, wymogów kapitałowych, informacji dotyczących wynagrodzeń i innych informacji wymaganych prawem lub rekomendacjami KNF</a:t>
          </a: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Grupa Banku Millennium S.A.   </a:t>
          </a:r>
        </a:p>
        <a:p>
          <a:endParaRPr lang="pl-PL" sz="1100">
            <a:latin typeface="Century Gothic" panose="020B0502020202020204" pitchFamily="34" charset="0"/>
          </a:endParaRPr>
        </a:p>
        <a:p>
          <a:r>
            <a:rPr lang="pl-PL" sz="1100">
              <a:latin typeface="Century Gothic" panose="020B0502020202020204" pitchFamily="34" charset="0"/>
            </a:rPr>
            <a:t>Uwaga:</a:t>
          </a:r>
          <a:r>
            <a:rPr lang="pl-PL" sz="1100" baseline="0">
              <a:latin typeface="Century Gothic" panose="020B0502020202020204" pitchFamily="34" charset="0"/>
            </a:rPr>
            <a:t> Grupa Banku Millennium S.A. jest "dużą jednostką zależną unijnej instytucji dominującej" (Grupy Banco Commercial Portugues), zatem zgodnie z art. 13.1 wskazanego wyżej Rozporządzenia nr 876/2019 w niniejszym raporcie ujawniane są informacje określone w art. 437 (fundusze własne), 438 (aktywa ważone ryzykiem), 440 (bufory antycykliczne), 442 (ekspozycje na ryzyko kredytowe), 451 (dźwignia finansowa), 451a (płynność) i 453 (techniki ograniczenia ryzyka). Raport zawiera informacje ujawniane w cyklu półrocznym, zgodnie ze wskazanym wyżej Rozporządzeniem 2021/637.  </a:t>
          </a:r>
          <a:endParaRPr lang="pl-PL" sz="110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4</xdr:row>
      <xdr:rowOff>38100</xdr:rowOff>
    </xdr:from>
    <xdr:to>
      <xdr:col>14</xdr:col>
      <xdr:colOff>107950</xdr:colOff>
      <xdr:row>37</xdr:row>
      <xdr:rowOff>31750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AF1DED5-D7B9-4CC9-9252-B3B95DE7E749}"/>
            </a:ext>
          </a:extLst>
        </xdr:cNvPr>
        <xdr:cNvSpPr txBox="1"/>
      </xdr:nvSpPr>
      <xdr:spPr>
        <a:xfrm>
          <a:off x="285750" y="723900"/>
          <a:ext cx="7645400" cy="565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porównaniu do 31 grudnia 2023 r. oraz 31 marca 2024 r., wartość wskaźnika LCR na poziomie skonsolidowanym wzrosła odpowiednio o ok. 10 i 3 p.p. głównie w wyniku znacznego wzrostu depozytów od klientów detalicznych. Środki z depozytów pozwoliły na istotne zwiększenie portfela aktywów płynnych.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 odnotowano nadmiernej koncentracji źródeł finansowania. Na 30.06.2024 r. udział 5 i 20 największych deponentów wyniósł odpowiednio 3% i 6,5% wszystkich depozytów.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Grupa utrzymuje stale bezpieczny poziom nieobciążonych, wysokiej jakości aktywów płynnych, które stanowią zabezpieczenie na wypadek zrealizowania się scenariuszy skrajnych w obszarze płynności. Do aktywów płynnych zalicza się gotówkę, środki na rachunkach nostro (z wyłączeniem średniego poziomu wymaganej rezerwy obowiązkowej) oraz płynne papiery wartościowe, w tym papiery wartościowe otrzymane jako zabezpieczenie w transakcjach reverse-repo. W skład portfela nie zalicza się papierów wartościowych stanowiących zabezpieczenie oraz takich, które są zablokowane. Udział płynnych, dłużnych papierów wartościowych (włączając bony pieniężne NBP) w portfelu dłużnych papierów wartościowych ogółem wynosił na koniec czerwca 2024 ok. 99,9% a portfel ten wynosił 50,0 miliardów PLN, podczas gdy na koniec grudnia 2023 roku było to ok. 99,9% przy poziomie ok. 40,9 miliarda PLN.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Płynność w walutach obcych Grupa zapewnia dzięki depozytom denominowanym w walutach obcych, emisjom obligacji własnych w EUR oraz transakcjom swapów walutowych jak i procentowo-walutowych. Znaczenie swapów spada w wyniku zmniejszenia portfela walutowych kredytów hipotecznych oraz zabezpieczenia w walutach obcych rezerw na ryzyko prawne. Grupa uznaje operacje w ramach transakcji na instrumentach pochodnych jako istotne (łączna wartość nominalna takich transakcji przekroczyła 10% wypływów płynności netto wskaźnika LCR). Portfel swapów jest zdywersyfikowany w zakresie kontrahentów oraz terminów zapadalności. Z większością kontrahentów, Grupa ma podpisane aneksy do umów ramowych, regulujące kwestie zabezpieczeń (ang. Credit Support Annex, CSA). W związku z tym, w przypadku niekorzystnych zmian kursów (deprecjacja zł.), Bank zobligowany jest do złożenia depozytu w celu zabezpieczenia rozliczenia instrumentów pochodnych w przyszłości, a w przypadku korzystnych zmian kursów (aprecjacja zł.) Grupa otrzymuje depozyt zabezpieczający od kontrahentów. Ryzyko płynności w scenariuszu niekorzystnych warunków rynkowych wynika ze zmiany wartości rynkowej instrumentów pochodnych, która tworzy potrzeby płynnościowe z uwagi na pokrycie depozytów zabezpieczających. Zarówno w scenariuszach testów warunków skrajnych jak i w podejściu LCR, ten dodatkowy wymóg płynności jest uwzględniony jako największy bezwzględny przepływ zabezpieczenia netto zrealizowanego w 30-dniowym okresie w ciągu 24 miesięcy.  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Grupa posiadała dwie waluty znaczące (PLN oraz EUR), to jest takie, dla których stosunek wartości zobowiązań w danej walucie do łącznej wartości zobowiązań we wszystkich walutach wynosił co najmniej 5%. Grupa Kapitałowa Banku posiadała wskaźnik LCR powyżej 100% dla wszystkich walut łącznie oraz dla walut znaczących. </a:t>
          </a:r>
        </a:p>
      </xdr:txBody>
    </xdr:sp>
    <xdr:clientData/>
  </xdr:twoCellAnchor>
  <xdr:twoCellAnchor>
    <xdr:from>
      <xdr:col>0</xdr:col>
      <xdr:colOff>279400</xdr:colOff>
      <xdr:row>0</xdr:row>
      <xdr:rowOff>95250</xdr:rowOff>
    </xdr:from>
    <xdr:to>
      <xdr:col>14</xdr:col>
      <xdr:colOff>101600</xdr:colOff>
      <xdr:row>3</xdr:row>
      <xdr:rowOff>127000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586CCE1-9490-472E-B0DB-14C72D7D8851}"/>
            </a:ext>
          </a:extLst>
        </xdr:cNvPr>
        <xdr:cNvSpPr txBox="1"/>
      </xdr:nvSpPr>
      <xdr:spPr>
        <a:xfrm>
          <a:off x="279400" y="95250"/>
          <a:ext cx="7645400" cy="546100"/>
        </a:xfrm>
        <a:prstGeom prst="rect">
          <a:avLst/>
        </a:prstGeom>
        <a:solidFill>
          <a:srgbClr val="CD006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EU LIQB - Informacje jakościowe na temat wskaźnika pokrycia wypływów netto, która uzupełniają wzór EU LIQ1 (zgodnie z ITS 2021/637)</a:t>
          </a:r>
          <a:endParaRPr lang="pl-PL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311150</xdr:colOff>
      <xdr:row>1</xdr:row>
      <xdr:rowOff>0</xdr:rowOff>
    </xdr:from>
    <xdr:to>
      <xdr:col>22</xdr:col>
      <xdr:colOff>133350</xdr:colOff>
      <xdr:row>5</xdr:row>
      <xdr:rowOff>50800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11DAB91-B9D0-418B-8560-B53C37386018}"/>
            </a:ext>
          </a:extLst>
        </xdr:cNvPr>
        <xdr:cNvSpPr txBox="1"/>
      </xdr:nvSpPr>
      <xdr:spPr>
        <a:xfrm>
          <a:off x="8534400" y="165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 baseline="0">
              <a:latin typeface="+mn-lt"/>
            </a:rPr>
            <a:t>Wskaźnik stabilnego finansowania netto NSFR znacznie przekracza minimum regulacyjne w wysokości 100%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66</xdr:row>
      <xdr:rowOff>0</xdr:rowOff>
    </xdr:from>
    <xdr:to>
      <xdr:col>3</xdr:col>
      <xdr:colOff>3556000</xdr:colOff>
      <xdr:row>68</xdr:row>
      <xdr:rowOff>101600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FED88EC-E053-406C-BA7C-A57B0B49633E}"/>
            </a:ext>
          </a:extLst>
        </xdr:cNvPr>
        <xdr:cNvSpPr txBox="1"/>
      </xdr:nvSpPr>
      <xdr:spPr>
        <a:xfrm>
          <a:off x="311150" y="14065250"/>
          <a:ext cx="7645400" cy="46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Zakres konsolidacji dla celów sprawozdania finansowego jest taki sam jak zakres konsolidacji regulacyjnej.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546100</xdr:colOff>
      <xdr:row>2</xdr:row>
      <xdr:rowOff>95250</xdr:rowOff>
    </xdr:from>
    <xdr:to>
      <xdr:col>19</xdr:col>
      <xdr:colOff>520700</xdr:colOff>
      <xdr:row>17</xdr:row>
      <xdr:rowOff>228600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237C717-F30C-483D-B929-D104A8258D16}"/>
            </a:ext>
          </a:extLst>
        </xdr:cNvPr>
        <xdr:cNvSpPr txBox="1"/>
      </xdr:nvSpPr>
      <xdr:spPr>
        <a:xfrm>
          <a:off x="8388350" y="45720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Wskaźniki kapitałowe, nadwyżka kapitałowa w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odniesieniu do poziomów wymaganych, wskaźniki dźwigni finansowej oraz wskaźniki płynności znajdują się powyżej regulacyjnych minimów.           </a:t>
          </a:r>
          <a:endParaRPr lang="pl-PL">
            <a:effectLst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Niewielki spadek współczynników kapitałowych w 2 kw. 2024 roku w porównaniu do 1 kw. 2024 wynikał głównie z niewielkiego spadku funduszy własnych, przy równoczesnym małym wzroście aktywów ważonych ryzykiem / wymogów w zakresie funduszy własnych. Fundusze własne zmniejszyły się o 238 mln zł (o 3,1%), przede wszystkim w rezultacie wzrostu ujemnego wpływu podatku odroczonego (o 128 mln zł) i obniżenia długu podporządkowanego Kapitale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T2 (o 76 mln zł).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Aktywa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ważone</a:t>
          </a:r>
          <a:r>
            <a:rPr lang="pl-P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ryzykiem wzrosły o 798 mln zł (o 1,9%)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Wskaźnik dźwigni finansowej spadł z powodu wspomnianego obniżenia funduszy własnych oraz wzrostu miały łącznej ekspozycji o 2,6%.</a:t>
          </a:r>
          <a:endParaRPr lang="pl-PL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LCR dla Grupy pozostał na wysokim poziomie 337% na koniec czerwca 2024 r. (327% na koniec grudnia 2023 r.). Bezpieczna pozycja płynnościowa została utrzymana przez Grupę w związku ze wzrostem depozytów Klientów, które zagwarantowały stabilny poziom portfela aktywów płynnych.</a:t>
          </a:r>
          <a:endParaRPr lang="pl-PL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Wskaźnik stabilnego finansowania netto nie</a:t>
          </a:r>
          <a:r>
            <a:rPr lang="pl-PL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zmienił się istotnie i znajduje się na wysokim poziomie 193%.</a:t>
          </a:r>
          <a:endParaRPr lang="pl-PL" b="0">
            <a:solidFill>
              <a:sysClr val="windowText" lastClr="000000"/>
            </a:solidFill>
            <a:effectLst/>
          </a:endParaRPr>
        </a:p>
        <a:p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18</xdr:col>
      <xdr:colOff>533400</xdr:colOff>
      <xdr:row>4</xdr:row>
      <xdr:rowOff>294409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5425505-ED39-46DF-9A95-90939910F39F}"/>
            </a:ext>
          </a:extLst>
        </xdr:cNvPr>
        <xdr:cNvSpPr txBox="1"/>
      </xdr:nvSpPr>
      <xdr:spPr>
        <a:xfrm>
          <a:off x="8139545" y="355023"/>
          <a:ext cx="7010400" cy="6061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Kwoty ekspozycji na ryzyko (RWEA) i wymogi w zakresie funduszy własnych są odpowiednie w stosunku do posiadanych zasobów kapitałowych (funduszy własnych).</a:t>
          </a:r>
          <a:r>
            <a:rPr lang="pl-PL" sz="1100" baseline="0"/>
            <a:t> 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4</xdr:row>
      <xdr:rowOff>0</xdr:rowOff>
    </xdr:from>
    <xdr:to>
      <xdr:col>31</xdr:col>
      <xdr:colOff>381000</xdr:colOff>
      <xdr:row>5</xdr:row>
      <xdr:rowOff>584200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D4F6C7C-060E-4A05-A03C-F7DC3B02DF95}"/>
            </a:ext>
          </a:extLst>
        </xdr:cNvPr>
        <xdr:cNvSpPr txBox="1"/>
      </xdr:nvSpPr>
      <xdr:spPr>
        <a:xfrm>
          <a:off x="12865100" y="5207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Jakość portfela kredytowego Grupy jest wysoka. Wskaźnik ekspozycji nieobsługowanych w sumie ekspozycji wynosi 2,4%. Wskaźnik</a:t>
          </a:r>
          <a:r>
            <a:rPr lang="pl-PL" sz="1100" baseline="0">
              <a:latin typeface="+mn-lt"/>
            </a:rPr>
            <a:t> skumulowanej utraty wartości i rezerw dla ekspozycji nieobsługiwanych do wartości ekspozycji nieobsługiwanych wynosi 53,0%.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158751</xdr:rowOff>
    </xdr:from>
    <xdr:to>
      <xdr:col>13</xdr:col>
      <xdr:colOff>234950</xdr:colOff>
      <xdr:row>4</xdr:row>
      <xdr:rowOff>171451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E3FF9D7-1E9E-4934-858E-727B05CD9FB8}"/>
            </a:ext>
          </a:extLst>
        </xdr:cNvPr>
        <xdr:cNvSpPr txBox="1"/>
      </xdr:nvSpPr>
      <xdr:spPr>
        <a:xfrm>
          <a:off x="6940550" y="158751"/>
          <a:ext cx="481965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Początkowy stan nieobsługiwanych kredytów i pożyczek: 31.12.2023 roku</a:t>
          </a:r>
        </a:p>
        <a:p>
          <a:r>
            <a:rPr lang="pl-PL" sz="1100"/>
            <a:t>Końcowy stan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nieobsługiwanych kredytów i pożyczek: 30.06.2024 roku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18</xdr:col>
      <xdr:colOff>482600</xdr:colOff>
      <xdr:row>5</xdr:row>
      <xdr:rowOff>374650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82CDED1-7501-4480-B765-B49444059368}"/>
            </a:ext>
          </a:extLst>
        </xdr:cNvPr>
        <xdr:cNvSpPr txBox="1"/>
      </xdr:nvSpPr>
      <xdr:spPr>
        <a:xfrm>
          <a:off x="8775700" y="673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Wskaźnik kredytów i zaliczek nieobsługiwanych udzielonych przedsiębiorstwom niefinansowym jest </a:t>
          </a:r>
          <a:r>
            <a:rPr lang="pl-PL" sz="1100" baseline="0">
              <a:latin typeface="+mn-lt"/>
            </a:rPr>
            <a:t>niski i wynosi 4,4%.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20</xdr:col>
      <xdr:colOff>381000</xdr:colOff>
      <xdr:row>7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63DD6EE-634E-4B8D-8684-C04C28C645C3}"/>
            </a:ext>
          </a:extLst>
        </xdr:cNvPr>
        <xdr:cNvSpPr txBox="1"/>
      </xdr:nvSpPr>
      <xdr:spPr>
        <a:xfrm>
          <a:off x="8432800" y="55245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Wartość uzyskanych zabezpieczeń jest nieistotna</a:t>
          </a:r>
          <a:r>
            <a:rPr lang="pl-PL" sz="1100" baseline="0">
              <a:latin typeface="+mn-lt"/>
            </a:rPr>
            <a:t> i odnosi się głównie do działalności leasingowej.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25</xdr:col>
      <xdr:colOff>381000</xdr:colOff>
      <xdr:row>5</xdr:row>
      <xdr:rowOff>63500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415DE1D-FB94-40C7-A9FD-9BC192EEF552}"/>
            </a:ext>
          </a:extLst>
        </xdr:cNvPr>
        <xdr:cNvSpPr txBox="1"/>
      </xdr:nvSpPr>
      <xdr:spPr>
        <a:xfrm>
          <a:off x="8470900" y="165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Grupa</a:t>
          </a:r>
          <a:r>
            <a:rPr lang="pl-PL" sz="1100" baseline="0">
              <a:latin typeface="+mn-lt"/>
            </a:rPr>
            <a:t> charakteryzuje się solidną płynnością. W I półroczu 2024 roku nie obserowano żadnego zagrożenia dla pozycji płynnościowej. Wymóg pokrycia płynności LCR (pokrycie wypływów netto) znacznie przekracza minimum regulacyjne w wysokości 100%.</a:t>
          </a:r>
          <a:endParaRPr lang="pl-PL" sz="11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79BB-7092-48B6-BBBE-A25CD5220936}">
  <sheetPr codeName="Arkusz1">
    <tabColor rgb="FFCD0067"/>
  </sheetPr>
  <dimension ref="S17"/>
  <sheetViews>
    <sheetView showWhiteSpace="0" view="pageBreakPreview" zoomScale="90" zoomScaleNormal="100" zoomScaleSheetLayoutView="90" workbookViewId="0">
      <selection activeCell="Q13" sqref="Q13"/>
    </sheetView>
  </sheetViews>
  <sheetFormatPr defaultColWidth="8.8984375" defaultRowHeight="13.5" x14ac:dyDescent="0.35"/>
  <cols>
    <col min="1" max="9" width="8.8984375" style="6"/>
    <col min="10" max="10" width="8.8984375" style="6" customWidth="1"/>
    <col min="11" max="16384" width="8.8984375" style="6"/>
  </cols>
  <sheetData>
    <row r="17" spans="19:19" x14ac:dyDescent="0.35">
      <c r="S17" s="58"/>
    </row>
  </sheetData>
  <sheetProtection algorithmName="SHA-512" hashValue="K3LRtdBq+e1T7uk7XEO1KwsSxiJFzlKou+WuWQ+wuwCwo6nWnWCXOBtnnIlifLvZFviN1epdQm4ksZ/9JKxTeQ==" saltValue="hyU5VEgSWWsgMWxvd7XWvg==" spinCount="100000" sheet="1" objects="1" scenarios="1"/>
  <pageMargins left="0.7" right="0.7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A20C-7FF1-45E3-BB7F-45343341610B}">
  <sheetPr codeName="Arkusz8">
    <tabColor theme="4" tint="0.59999389629810485"/>
  </sheetPr>
  <dimension ref="B2:D4"/>
  <sheetViews>
    <sheetView workbookViewId="0"/>
  </sheetViews>
  <sheetFormatPr defaultColWidth="8.8984375" defaultRowHeight="16" x14ac:dyDescent="0.35"/>
  <cols>
    <col min="1" max="1" width="8.8984375" style="14"/>
    <col min="2" max="2" width="13.09765625" style="14" customWidth="1"/>
    <col min="3" max="16384" width="8.8984375" style="14"/>
  </cols>
  <sheetData>
    <row r="2" spans="2:4" x14ac:dyDescent="0.35">
      <c r="B2" s="16"/>
      <c r="C2" s="15"/>
    </row>
    <row r="4" spans="2:4" x14ac:dyDescent="0.35">
      <c r="B4" s="16" t="s">
        <v>299</v>
      </c>
      <c r="C4" s="15" t="s">
        <v>37</v>
      </c>
      <c r="D4" s="14" t="s">
        <v>298</v>
      </c>
    </row>
  </sheetData>
  <sheetProtection algorithmName="SHA-512" hashValue="gol0dK67XnECiNEEQcQrESb4oADQVUT2ZYUVfZSJhuVzZh2aldtxdXxNawYjIUEwa8khrgzhPK4t3uD6UkgjvQ==" saltValue="ntMz3QqRzIc1YNdZZMBBww==" spinCount="100000" sheet="1" objects="1" scenarios="1"/>
  <hyperlinks>
    <hyperlink ref="B4" location="CCyB2!A1" display="EU CCyB2" xr:uid="{5F25DDD2-87D4-4F97-A53D-B788301525C8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45A6-0D2B-4C69-8EB7-4AD4EFFA4191}">
  <sheetPr codeName="Arkusz10"/>
  <dimension ref="B2:D10"/>
  <sheetViews>
    <sheetView workbookViewId="0"/>
  </sheetViews>
  <sheetFormatPr defaultColWidth="8.8984375" defaultRowHeight="13.5" x14ac:dyDescent="0.35"/>
  <cols>
    <col min="1" max="2" width="8.8984375" style="1"/>
    <col min="3" max="3" width="66.09765625" style="1" customWidth="1"/>
    <col min="4" max="4" width="19.69921875" style="1" customWidth="1"/>
    <col min="5" max="16384" width="8.8984375" style="1"/>
  </cols>
  <sheetData>
    <row r="2" spans="2:4" ht="15.5" x14ac:dyDescent="0.35">
      <c r="B2" s="13" t="s">
        <v>19</v>
      </c>
      <c r="C2" s="4"/>
      <c r="D2" s="4"/>
    </row>
    <row r="3" spans="2:4" ht="14.5" x14ac:dyDescent="0.35">
      <c r="B3" s="11"/>
      <c r="C3" s="12"/>
      <c r="D3" s="12"/>
    </row>
    <row r="4" spans="2:4" ht="14.5" x14ac:dyDescent="0.35">
      <c r="B4" s="7"/>
      <c r="C4" s="8"/>
      <c r="D4" s="3" t="s">
        <v>0</v>
      </c>
    </row>
    <row r="5" spans="2:4" ht="14.5" x14ac:dyDescent="0.35">
      <c r="B5" s="7"/>
      <c r="C5" s="10"/>
      <c r="D5" s="3" t="s">
        <v>1</v>
      </c>
    </row>
    <row r="6" spans="2:4" ht="14.5" x14ac:dyDescent="0.35">
      <c r="B6" s="7"/>
      <c r="C6" s="7"/>
      <c r="D6" s="158" t="s">
        <v>2</v>
      </c>
    </row>
    <row r="7" spans="2:4" ht="14.5" x14ac:dyDescent="0.35">
      <c r="B7" s="159">
        <v>1</v>
      </c>
      <c r="C7" s="160" t="s">
        <v>20</v>
      </c>
      <c r="D7" s="161">
        <v>43317693.431280002</v>
      </c>
    </row>
    <row r="8" spans="2:4" ht="14.5" x14ac:dyDescent="0.35">
      <c r="B8" s="159">
        <v>2</v>
      </c>
      <c r="C8" s="160" t="s">
        <v>21</v>
      </c>
      <c r="D8" s="162">
        <v>0</v>
      </c>
    </row>
    <row r="9" spans="2:4" ht="29" x14ac:dyDescent="0.35">
      <c r="B9" s="159">
        <v>3</v>
      </c>
      <c r="C9" s="160" t="s">
        <v>22</v>
      </c>
      <c r="D9" s="161">
        <v>0</v>
      </c>
    </row>
    <row r="10" spans="2:4" ht="14.5" x14ac:dyDescent="0.35">
      <c r="B10" s="21"/>
      <c r="C10" s="7"/>
      <c r="D10" s="7"/>
    </row>
  </sheetData>
  <sheetProtection algorithmName="SHA-512" hashValue="lENUE6i0V+IJeh/x5yQ3y2XPkW2S9Frt2BRFD7/50uFoRDBpRDGfmYQjUbI41GN2Aiymm0KQpNsceayAI+UatQ==" saltValue="Rskx2eOqYiLDBg9U1ZIVkg==" spinCount="100000" sheet="1" objects="1" scenarios="1"/>
  <conditionalFormatting sqref="D7:D9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3EC1-20E6-4C99-86C8-680EA5B609E1}">
  <sheetPr codeName="Arkusz19">
    <tabColor theme="4" tint="0.59999389629810485"/>
  </sheetPr>
  <dimension ref="B2:D27"/>
  <sheetViews>
    <sheetView workbookViewId="0"/>
  </sheetViews>
  <sheetFormatPr defaultColWidth="8.8984375" defaultRowHeight="16" x14ac:dyDescent="0.35"/>
  <cols>
    <col min="1" max="1" width="8.8984375" style="14"/>
    <col min="2" max="2" width="13.09765625" style="14" customWidth="1"/>
    <col min="3" max="16384" width="8.8984375" style="14"/>
  </cols>
  <sheetData>
    <row r="2" spans="2:4" x14ac:dyDescent="0.35">
      <c r="B2" s="16" t="s">
        <v>432</v>
      </c>
      <c r="C2" s="15" t="s">
        <v>37</v>
      </c>
      <c r="D2" s="14" t="s">
        <v>427</v>
      </c>
    </row>
    <row r="4" spans="2:4" x14ac:dyDescent="0.35">
      <c r="B4" s="16" t="s">
        <v>433</v>
      </c>
      <c r="C4" s="15" t="s">
        <v>37</v>
      </c>
      <c r="D4" s="14" t="s">
        <v>428</v>
      </c>
    </row>
    <row r="6" spans="2:4" x14ac:dyDescent="0.35">
      <c r="B6" s="16" t="s">
        <v>634</v>
      </c>
      <c r="C6" s="15" t="s">
        <v>37</v>
      </c>
      <c r="D6" s="14" t="s">
        <v>635</v>
      </c>
    </row>
    <row r="7" spans="2:4" x14ac:dyDescent="0.35">
      <c r="B7" s="16"/>
      <c r="C7" s="15"/>
    </row>
    <row r="8" spans="2:4" x14ac:dyDescent="0.35">
      <c r="B8" s="125" t="s">
        <v>644</v>
      </c>
      <c r="C8" s="15" t="s">
        <v>37</v>
      </c>
      <c r="D8" s="14" t="s">
        <v>646</v>
      </c>
    </row>
    <row r="9" spans="2:4" x14ac:dyDescent="0.35">
      <c r="B9" s="16"/>
      <c r="C9" s="15"/>
      <c r="D9" s="124" t="s">
        <v>645</v>
      </c>
    </row>
    <row r="11" spans="2:4" x14ac:dyDescent="0.35">
      <c r="B11" s="16" t="s">
        <v>434</v>
      </c>
      <c r="C11" s="15" t="s">
        <v>37</v>
      </c>
      <c r="D11" s="14" t="s">
        <v>429</v>
      </c>
    </row>
    <row r="13" spans="2:4" x14ac:dyDescent="0.35">
      <c r="B13" s="14" t="s">
        <v>647</v>
      </c>
      <c r="C13" s="15" t="s">
        <v>37</v>
      </c>
      <c r="D13" s="14" t="s">
        <v>648</v>
      </c>
    </row>
    <row r="14" spans="2:4" x14ac:dyDescent="0.35">
      <c r="C14" s="15"/>
      <c r="D14" s="124" t="s">
        <v>645</v>
      </c>
    </row>
    <row r="16" spans="2:4" x14ac:dyDescent="0.35">
      <c r="B16" s="14" t="s">
        <v>649</v>
      </c>
      <c r="C16" s="15" t="s">
        <v>37</v>
      </c>
      <c r="D16" s="14" t="s">
        <v>650</v>
      </c>
    </row>
    <row r="17" spans="2:4" x14ac:dyDescent="0.35">
      <c r="C17" s="15"/>
      <c r="D17" s="124" t="s">
        <v>653</v>
      </c>
    </row>
    <row r="19" spans="2:4" x14ac:dyDescent="0.35">
      <c r="B19" s="16" t="s">
        <v>435</v>
      </c>
      <c r="C19" s="15" t="s">
        <v>37</v>
      </c>
      <c r="D19" s="14" t="s">
        <v>430</v>
      </c>
    </row>
    <row r="21" spans="2:4" x14ac:dyDescent="0.35">
      <c r="B21" s="14" t="s">
        <v>651</v>
      </c>
      <c r="C21" s="15" t="s">
        <v>37</v>
      </c>
      <c r="D21" s="14" t="s">
        <v>652</v>
      </c>
    </row>
    <row r="22" spans="2:4" x14ac:dyDescent="0.35">
      <c r="D22" s="124" t="s">
        <v>645</v>
      </c>
    </row>
    <row r="24" spans="2:4" x14ac:dyDescent="0.35">
      <c r="B24" s="16" t="s">
        <v>436</v>
      </c>
      <c r="C24" s="15" t="s">
        <v>37</v>
      </c>
      <c r="D24" s="14" t="s">
        <v>431</v>
      </c>
    </row>
    <row r="26" spans="2:4" x14ac:dyDescent="0.35">
      <c r="B26" s="14" t="s">
        <v>659</v>
      </c>
      <c r="C26" s="15" t="s">
        <v>37</v>
      </c>
      <c r="D26" s="14" t="s">
        <v>660</v>
      </c>
    </row>
    <row r="27" spans="2:4" x14ac:dyDescent="0.35">
      <c r="D27" s="124" t="s">
        <v>645</v>
      </c>
    </row>
  </sheetData>
  <sheetProtection algorithmName="SHA-512" hashValue="yHxuw/bL3Ss64kJqAe5rsdDoKkyMd8KoijScuPPf28QWbsvN6jMEhx/N3yRec/Dl6XzhQnY4vaxg4XPzfIcZAw==" saltValue="JjA8MS9QKWDkdF9WwIBGJQ==" spinCount="100000" sheet="1" objects="1" scenarios="1"/>
  <hyperlinks>
    <hyperlink ref="B2" location="'CR1'!A1" display="EU CR1" xr:uid="{2389B53F-B3FA-4154-99A7-9CBE4E6E9CD1}"/>
    <hyperlink ref="B4" location="'CR1-A'!A1" display="EU CR1-A" xr:uid="{0EDF7A46-C402-44BE-9AF5-DADBAAAF3C88}"/>
    <hyperlink ref="B11" location="'CQ1'!A1" display="EU CQ1" xr:uid="{23B7FB14-41F7-4308-892B-E86E655EB997}"/>
    <hyperlink ref="B19" location="'CQ5'!A1" display="EU CQ5" xr:uid="{0F41D335-67D8-448E-9759-9C00FAF75562}"/>
    <hyperlink ref="B24" location="'CQ7'!A1" display="EU CQ7" xr:uid="{50134167-8938-4E6C-B74A-85F9BF5C3357}"/>
    <hyperlink ref="B6" location="'CR2'!A1" display="EU CR2" xr:uid="{4282C73E-6451-470B-8232-9BE13137C86A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1703-8D24-4562-A726-18F532A8FD94}">
  <sheetPr codeName="Arkusz20"/>
  <dimension ref="A1:R38"/>
  <sheetViews>
    <sheetView zoomScale="90" zoomScaleNormal="90" workbookViewId="0"/>
  </sheetViews>
  <sheetFormatPr defaultColWidth="8.8984375" defaultRowHeight="12" x14ac:dyDescent="0.3"/>
  <cols>
    <col min="1" max="1" width="6.59765625" style="20" customWidth="1"/>
    <col min="2" max="2" width="15.59765625" style="20" customWidth="1"/>
    <col min="3" max="4" width="13.8984375" style="20" customWidth="1"/>
    <col min="5" max="5" width="12.09765625" style="20" customWidth="1"/>
    <col min="6" max="6" width="11.3984375" style="20" bestFit="1" customWidth="1"/>
    <col min="7" max="7" width="9.09765625" style="20" bestFit="1" customWidth="1"/>
    <col min="8" max="8" width="11.3984375" style="20" bestFit="1" customWidth="1"/>
    <col min="9" max="10" width="10.09765625" style="20" bestFit="1" customWidth="1"/>
    <col min="11" max="11" width="9.09765625" style="20" bestFit="1" customWidth="1"/>
    <col min="12" max="12" width="11.3984375" style="20" bestFit="1" customWidth="1"/>
    <col min="13" max="13" width="9.09765625" style="20" bestFit="1" customWidth="1"/>
    <col min="14" max="14" width="11.3984375" style="20" bestFit="1" customWidth="1"/>
    <col min="15" max="15" width="11.09765625" style="20" customWidth="1"/>
    <col min="16" max="16" width="13.3984375" style="20" customWidth="1"/>
    <col min="17" max="17" width="15.8984375" style="20" customWidth="1"/>
    <col min="18" max="16384" width="8.8984375" style="20"/>
  </cols>
  <sheetData>
    <row r="1" spans="1:17" ht="15.5" x14ac:dyDescent="0.3">
      <c r="A1" s="54" t="s">
        <v>437</v>
      </c>
      <c r="B1" s="18"/>
      <c r="C1" s="18"/>
      <c r="D1" s="18"/>
      <c r="E1" s="18"/>
      <c r="F1" s="18"/>
      <c r="G1" s="59"/>
      <c r="P1" s="60"/>
      <c r="Q1" s="3" t="s">
        <v>0</v>
      </c>
    </row>
    <row r="2" spans="1:17" ht="13" x14ac:dyDescent="0.3">
      <c r="A2" s="61"/>
      <c r="P2" s="62"/>
      <c r="Q2" s="3" t="s">
        <v>1</v>
      </c>
    </row>
    <row r="3" spans="1:17" ht="13" x14ac:dyDescent="0.3">
      <c r="A3" s="61"/>
      <c r="P3" s="62"/>
      <c r="Q3" s="3"/>
    </row>
    <row r="4" spans="1:17" x14ac:dyDescent="0.3">
      <c r="A4" s="61"/>
    </row>
    <row r="5" spans="1:17" ht="13.5" customHeight="1" x14ac:dyDescent="0.3">
      <c r="A5" s="77"/>
      <c r="B5" s="77"/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4" t="s">
        <v>11</v>
      </c>
      <c r="M5" s="24" t="s">
        <v>12</v>
      </c>
      <c r="N5" s="24" t="s">
        <v>13</v>
      </c>
      <c r="O5" s="24" t="s">
        <v>14</v>
      </c>
      <c r="P5" s="24" t="s">
        <v>438</v>
      </c>
      <c r="Q5" s="24" t="s">
        <v>439</v>
      </c>
    </row>
    <row r="6" spans="1:17" ht="47.5" customHeight="1" x14ac:dyDescent="0.3">
      <c r="A6" s="77"/>
      <c r="B6" s="77"/>
      <c r="C6" s="401" t="s">
        <v>440</v>
      </c>
      <c r="D6" s="402"/>
      <c r="E6" s="402"/>
      <c r="F6" s="402"/>
      <c r="G6" s="402"/>
      <c r="H6" s="402"/>
      <c r="I6" s="401" t="s">
        <v>441</v>
      </c>
      <c r="J6" s="402"/>
      <c r="K6" s="402"/>
      <c r="L6" s="402"/>
      <c r="M6" s="402"/>
      <c r="N6" s="403"/>
      <c r="O6" s="404" t="s">
        <v>442</v>
      </c>
      <c r="P6" s="401" t="s">
        <v>443</v>
      </c>
      <c r="Q6" s="403"/>
    </row>
    <row r="7" spans="1:17" ht="69.650000000000006" customHeight="1" x14ac:dyDescent="0.3">
      <c r="A7" s="77"/>
      <c r="B7" s="77"/>
      <c r="C7" s="406" t="s">
        <v>444</v>
      </c>
      <c r="D7" s="405"/>
      <c r="E7" s="405"/>
      <c r="F7" s="406" t="s">
        <v>445</v>
      </c>
      <c r="G7" s="405"/>
      <c r="H7" s="407"/>
      <c r="I7" s="406" t="s">
        <v>446</v>
      </c>
      <c r="J7" s="405"/>
      <c r="K7" s="407"/>
      <c r="L7" s="406" t="s">
        <v>447</v>
      </c>
      <c r="M7" s="405"/>
      <c r="N7" s="407"/>
      <c r="O7" s="405"/>
      <c r="P7" s="408" t="s">
        <v>448</v>
      </c>
      <c r="Q7" s="408" t="s">
        <v>449</v>
      </c>
    </row>
    <row r="8" spans="1:17" ht="26" x14ac:dyDescent="0.3">
      <c r="A8" s="77"/>
      <c r="B8" s="77"/>
      <c r="C8" s="126"/>
      <c r="D8" s="24" t="s">
        <v>450</v>
      </c>
      <c r="E8" s="24" t="s">
        <v>451</v>
      </c>
      <c r="F8" s="136"/>
      <c r="G8" s="24" t="s">
        <v>451</v>
      </c>
      <c r="H8" s="24" t="s">
        <v>452</v>
      </c>
      <c r="I8" s="109"/>
      <c r="J8" s="24" t="s">
        <v>450</v>
      </c>
      <c r="K8" s="24" t="s">
        <v>451</v>
      </c>
      <c r="L8" s="136"/>
      <c r="M8" s="24" t="s">
        <v>451</v>
      </c>
      <c r="N8" s="24" t="s">
        <v>452</v>
      </c>
      <c r="O8" s="136"/>
      <c r="P8" s="409"/>
      <c r="Q8" s="409"/>
    </row>
    <row r="9" spans="1:17" ht="81" customHeight="1" x14ac:dyDescent="0.3">
      <c r="A9" s="163" t="s">
        <v>453</v>
      </c>
      <c r="B9" s="53" t="s">
        <v>454</v>
      </c>
      <c r="C9" s="164">
        <v>5309939.2189999996</v>
      </c>
      <c r="D9" s="165">
        <v>5309939.2189999996</v>
      </c>
      <c r="E9" s="165">
        <v>0</v>
      </c>
      <c r="F9" s="102">
        <v>0</v>
      </c>
      <c r="G9" s="165">
        <v>0</v>
      </c>
      <c r="H9" s="165">
        <v>0</v>
      </c>
      <c r="I9" s="165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/>
      <c r="P9" s="165">
        <v>0</v>
      </c>
      <c r="Q9" s="165">
        <v>0</v>
      </c>
    </row>
    <row r="10" spans="1:17" ht="13" x14ac:dyDescent="0.3">
      <c r="A10" s="127" t="s">
        <v>15</v>
      </c>
      <c r="B10" s="53" t="s">
        <v>455</v>
      </c>
      <c r="C10" s="164">
        <v>74082109.186000004</v>
      </c>
      <c r="D10" s="102">
        <v>67417992.607999995</v>
      </c>
      <c r="E10" s="102">
        <v>3483398.0920000002</v>
      </c>
      <c r="F10" s="102">
        <v>3487222.3930000002</v>
      </c>
      <c r="G10" s="102">
        <v>0</v>
      </c>
      <c r="H10" s="102">
        <v>3393287.6669999999</v>
      </c>
      <c r="I10" s="102">
        <v>-722611.74800000002</v>
      </c>
      <c r="J10" s="102">
        <v>-399395.15299999999</v>
      </c>
      <c r="K10" s="102">
        <v>-360070.63500000001</v>
      </c>
      <c r="L10" s="102">
        <v>-1864879.1540000001</v>
      </c>
      <c r="M10" s="102">
        <v>0</v>
      </c>
      <c r="N10" s="102">
        <v>-1793525.68</v>
      </c>
      <c r="O10" s="102"/>
      <c r="P10" s="102">
        <v>50133807.564999998</v>
      </c>
      <c r="Q10" s="102">
        <v>887915.00399999996</v>
      </c>
    </row>
    <row r="11" spans="1:17" ht="26" x14ac:dyDescent="0.3">
      <c r="A11" s="128" t="s">
        <v>16</v>
      </c>
      <c r="B11" s="129" t="s">
        <v>456</v>
      </c>
      <c r="C11" s="164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/>
      <c r="P11" s="102">
        <v>0</v>
      </c>
      <c r="Q11" s="102">
        <v>0</v>
      </c>
    </row>
    <row r="12" spans="1:17" ht="65" x14ac:dyDescent="0.3">
      <c r="A12" s="128" t="s">
        <v>457</v>
      </c>
      <c r="B12" s="129" t="s">
        <v>458</v>
      </c>
      <c r="C12" s="164">
        <v>71464.706999999995</v>
      </c>
      <c r="D12" s="102">
        <v>71463.644</v>
      </c>
      <c r="E12" s="102">
        <v>0</v>
      </c>
      <c r="F12" s="102">
        <v>0</v>
      </c>
      <c r="G12" s="102">
        <v>0</v>
      </c>
      <c r="H12" s="102">
        <v>0</v>
      </c>
      <c r="I12" s="102">
        <v>-280.589</v>
      </c>
      <c r="J12" s="102">
        <v>-280.58499999999998</v>
      </c>
      <c r="K12" s="102">
        <v>-4.0000000000000001E-3</v>
      </c>
      <c r="L12" s="102">
        <v>0</v>
      </c>
      <c r="M12" s="102">
        <v>0</v>
      </c>
      <c r="N12" s="102">
        <v>0</v>
      </c>
      <c r="O12" s="102"/>
      <c r="P12" s="102">
        <v>34489.267999999996</v>
      </c>
      <c r="Q12" s="102">
        <v>0</v>
      </c>
    </row>
    <row r="13" spans="1:17" ht="26" x14ac:dyDescent="0.3">
      <c r="A13" s="128" t="s">
        <v>459</v>
      </c>
      <c r="B13" s="129" t="s">
        <v>460</v>
      </c>
      <c r="C13" s="164">
        <v>138936.40299999999</v>
      </c>
      <c r="D13" s="102">
        <v>138936.40299999999</v>
      </c>
      <c r="E13" s="102">
        <v>0</v>
      </c>
      <c r="F13" s="102">
        <v>0</v>
      </c>
      <c r="G13" s="102">
        <v>0</v>
      </c>
      <c r="H13" s="102">
        <v>0</v>
      </c>
      <c r="I13" s="102">
        <v>-70.870999999999995</v>
      </c>
      <c r="J13" s="102">
        <v>-70.870999999999995</v>
      </c>
      <c r="K13" s="102">
        <v>0</v>
      </c>
      <c r="L13" s="102">
        <v>0</v>
      </c>
      <c r="M13" s="102">
        <v>0</v>
      </c>
      <c r="N13" s="102">
        <v>0</v>
      </c>
      <c r="O13" s="102"/>
      <c r="P13" s="102">
        <v>0</v>
      </c>
      <c r="Q13" s="102">
        <v>0</v>
      </c>
    </row>
    <row r="14" spans="1:17" ht="26" x14ac:dyDescent="0.3">
      <c r="A14" s="128" t="s">
        <v>461</v>
      </c>
      <c r="B14" s="129" t="s">
        <v>462</v>
      </c>
      <c r="C14" s="164">
        <v>525439.41200000001</v>
      </c>
      <c r="D14" s="102">
        <v>520374.34299999999</v>
      </c>
      <c r="E14" s="102">
        <v>2497.0320000000002</v>
      </c>
      <c r="F14" s="102">
        <v>2497.0320000000002</v>
      </c>
      <c r="G14" s="102">
        <v>0</v>
      </c>
      <c r="H14" s="102">
        <v>2497.0309999999999</v>
      </c>
      <c r="I14" s="102">
        <v>-5696.7380000000003</v>
      </c>
      <c r="J14" s="102">
        <v>-5397.9780000000001</v>
      </c>
      <c r="K14" s="102">
        <v>-298.76</v>
      </c>
      <c r="L14" s="102">
        <v>-1085.3630000000001</v>
      </c>
      <c r="M14" s="102">
        <v>0</v>
      </c>
      <c r="N14" s="102">
        <v>-1085.3630000000001</v>
      </c>
      <c r="O14" s="102"/>
      <c r="P14" s="102">
        <v>85171.248999999996</v>
      </c>
      <c r="Q14" s="102">
        <v>960.63799999999992</v>
      </c>
    </row>
    <row r="15" spans="1:17" ht="39" x14ac:dyDescent="0.3">
      <c r="A15" s="128" t="s">
        <v>463</v>
      </c>
      <c r="B15" s="129" t="s">
        <v>464</v>
      </c>
      <c r="C15" s="164">
        <v>17013053.281999998</v>
      </c>
      <c r="D15" s="102">
        <v>15527856.165999999</v>
      </c>
      <c r="E15" s="102">
        <v>787073.31099999999</v>
      </c>
      <c r="F15" s="102">
        <v>787073.31099999999</v>
      </c>
      <c r="G15" s="102">
        <v>0</v>
      </c>
      <c r="H15" s="102">
        <v>770139.02300000004</v>
      </c>
      <c r="I15" s="102">
        <v>-162266.92300000001</v>
      </c>
      <c r="J15" s="102">
        <v>-110497.677</v>
      </c>
      <c r="K15" s="102">
        <v>-52050.330999999998</v>
      </c>
      <c r="L15" s="102">
        <v>-260776.432</v>
      </c>
      <c r="M15" s="102">
        <v>0</v>
      </c>
      <c r="N15" s="102">
        <v>-259997.63500000001</v>
      </c>
      <c r="O15" s="102"/>
      <c r="P15" s="102">
        <v>11442629.353</v>
      </c>
      <c r="Q15" s="102">
        <v>477848.19400000002</v>
      </c>
    </row>
    <row r="16" spans="1:17" ht="26" x14ac:dyDescent="0.3">
      <c r="A16" s="128" t="s">
        <v>465</v>
      </c>
      <c r="B16" s="100" t="s">
        <v>466</v>
      </c>
      <c r="C16" s="164">
        <v>4552308.7880000006</v>
      </c>
      <c r="D16" s="102">
        <v>4164801.4849999999</v>
      </c>
      <c r="E16" s="102">
        <v>251397.486</v>
      </c>
      <c r="F16" s="102">
        <v>251397.486</v>
      </c>
      <c r="G16" s="102">
        <v>0</v>
      </c>
      <c r="H16" s="102">
        <v>251252.62899999999</v>
      </c>
      <c r="I16" s="102">
        <v>-37217.294999999998</v>
      </c>
      <c r="J16" s="102">
        <v>-28413.489000000001</v>
      </c>
      <c r="K16" s="102">
        <v>-9084.5509999999995</v>
      </c>
      <c r="L16" s="102">
        <v>-97395.811000000002</v>
      </c>
      <c r="M16" s="102">
        <v>0</v>
      </c>
      <c r="N16" s="102">
        <v>-97762.694000000003</v>
      </c>
      <c r="O16" s="102"/>
      <c r="P16" s="102">
        <v>3596328.9079999998</v>
      </c>
      <c r="Q16" s="102">
        <v>146645.04700000002</v>
      </c>
    </row>
    <row r="17" spans="1:18" ht="26" x14ac:dyDescent="0.3">
      <c r="A17" s="128" t="s">
        <v>467</v>
      </c>
      <c r="B17" s="129" t="s">
        <v>468</v>
      </c>
      <c r="C17" s="164">
        <v>56333215.381999999</v>
      </c>
      <c r="D17" s="102">
        <v>51159362.052000001</v>
      </c>
      <c r="E17" s="102">
        <v>2693827.7489999998</v>
      </c>
      <c r="F17" s="102">
        <v>2697652.05</v>
      </c>
      <c r="G17" s="102">
        <v>0</v>
      </c>
      <c r="H17" s="102">
        <v>2620651.6129999999</v>
      </c>
      <c r="I17" s="102">
        <v>-554296.62699999998</v>
      </c>
      <c r="J17" s="102">
        <v>-283148.04200000002</v>
      </c>
      <c r="K17" s="102">
        <v>-307721.53999999998</v>
      </c>
      <c r="L17" s="102">
        <v>-1603017.3589999999</v>
      </c>
      <c r="M17" s="102">
        <v>0</v>
      </c>
      <c r="N17" s="102">
        <v>-1532442.682</v>
      </c>
      <c r="O17" s="102"/>
      <c r="P17" s="102">
        <v>38571517.695</v>
      </c>
      <c r="Q17" s="102">
        <v>409106.17200000002</v>
      </c>
    </row>
    <row r="18" spans="1:18" ht="26" x14ac:dyDescent="0.3">
      <c r="A18" s="127" t="s">
        <v>469</v>
      </c>
      <c r="B18" s="53" t="s">
        <v>470</v>
      </c>
      <c r="C18" s="164">
        <v>50011464.604999997</v>
      </c>
      <c r="D18" s="102">
        <v>49928238.923</v>
      </c>
      <c r="E18" s="102">
        <v>4995.8999999999996</v>
      </c>
      <c r="F18" s="102">
        <v>4995.8999999999996</v>
      </c>
      <c r="G18" s="102">
        <v>0</v>
      </c>
      <c r="H18" s="102">
        <v>4995.8999999999996</v>
      </c>
      <c r="I18" s="102">
        <v>-10.946</v>
      </c>
      <c r="J18" s="102">
        <v>-10.946</v>
      </c>
      <c r="K18" s="102">
        <v>0</v>
      </c>
      <c r="L18" s="102">
        <v>-4995.8999999999996</v>
      </c>
      <c r="M18" s="102">
        <v>0</v>
      </c>
      <c r="N18" s="102">
        <v>-4995.8999999999996</v>
      </c>
      <c r="O18" s="102"/>
      <c r="P18" s="102">
        <v>0</v>
      </c>
      <c r="Q18" s="102">
        <v>0</v>
      </c>
    </row>
    <row r="19" spans="1:18" ht="26" x14ac:dyDescent="0.3">
      <c r="A19" s="128" t="s">
        <v>471</v>
      </c>
      <c r="B19" s="129" t="s">
        <v>456</v>
      </c>
      <c r="C19" s="164">
        <v>10601655.197000001</v>
      </c>
      <c r="D19" s="102">
        <v>10601655.197000001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/>
      <c r="P19" s="102">
        <v>0</v>
      </c>
      <c r="Q19" s="102">
        <v>0</v>
      </c>
    </row>
    <row r="20" spans="1:18" ht="65" x14ac:dyDescent="0.3">
      <c r="A20" s="128" t="s">
        <v>472</v>
      </c>
      <c r="B20" s="129" t="s">
        <v>458</v>
      </c>
      <c r="C20" s="164">
        <v>36788752.372000001</v>
      </c>
      <c r="D20" s="102">
        <v>36788752.372000001</v>
      </c>
      <c r="E20" s="102">
        <v>0</v>
      </c>
      <c r="F20" s="102">
        <v>0</v>
      </c>
      <c r="G20" s="102">
        <v>0</v>
      </c>
      <c r="H20" s="102">
        <v>0</v>
      </c>
      <c r="I20" s="102">
        <v>-10.946</v>
      </c>
      <c r="J20" s="102">
        <v>-10.946</v>
      </c>
      <c r="K20" s="102">
        <v>0</v>
      </c>
      <c r="L20" s="102">
        <v>0</v>
      </c>
      <c r="M20" s="102">
        <v>0</v>
      </c>
      <c r="N20" s="102">
        <v>0</v>
      </c>
      <c r="O20" s="102"/>
      <c r="P20" s="102">
        <v>0</v>
      </c>
      <c r="Q20" s="102">
        <v>0</v>
      </c>
    </row>
    <row r="21" spans="1:18" ht="26" x14ac:dyDescent="0.3">
      <c r="A21" s="128" t="s">
        <v>473</v>
      </c>
      <c r="B21" s="129" t="s">
        <v>460</v>
      </c>
      <c r="C21" s="164">
        <v>1138734.6189999999</v>
      </c>
      <c r="D21" s="102">
        <v>1138734.6189999999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/>
      <c r="P21" s="102">
        <v>0</v>
      </c>
      <c r="Q21" s="102">
        <v>0</v>
      </c>
    </row>
    <row r="22" spans="1:18" ht="26" x14ac:dyDescent="0.3">
      <c r="A22" s="128" t="s">
        <v>474</v>
      </c>
      <c r="B22" s="129" t="s">
        <v>462</v>
      </c>
      <c r="C22" s="164">
        <v>1482322.416</v>
      </c>
      <c r="D22" s="102">
        <v>1399096.7339999999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/>
      <c r="P22" s="102">
        <v>0</v>
      </c>
      <c r="Q22" s="102">
        <v>0</v>
      </c>
    </row>
    <row r="23" spans="1:18" ht="39" x14ac:dyDescent="0.3">
      <c r="A23" s="128" t="s">
        <v>475</v>
      </c>
      <c r="B23" s="129" t="s">
        <v>464</v>
      </c>
      <c r="C23" s="164">
        <v>1E-3</v>
      </c>
      <c r="D23" s="102">
        <v>1E-3</v>
      </c>
      <c r="E23" s="102">
        <v>4995.8999999999996</v>
      </c>
      <c r="F23" s="102">
        <v>4995.8999999999996</v>
      </c>
      <c r="G23" s="102">
        <v>0</v>
      </c>
      <c r="H23" s="102">
        <v>4995.8999999999996</v>
      </c>
      <c r="I23" s="102">
        <v>0</v>
      </c>
      <c r="J23" s="102">
        <v>0</v>
      </c>
      <c r="K23" s="102">
        <v>0</v>
      </c>
      <c r="L23" s="102">
        <v>-4995.8999999999996</v>
      </c>
      <c r="M23" s="102">
        <v>0</v>
      </c>
      <c r="N23" s="102">
        <v>-4995.8999999999996</v>
      </c>
      <c r="O23" s="102"/>
      <c r="P23" s="102">
        <v>0</v>
      </c>
      <c r="Q23" s="102">
        <v>0</v>
      </c>
    </row>
    <row r="24" spans="1:18" ht="26" x14ac:dyDescent="0.3">
      <c r="A24" s="127" t="s">
        <v>476</v>
      </c>
      <c r="B24" s="53" t="s">
        <v>477</v>
      </c>
      <c r="C24" s="164">
        <v>13415408.048</v>
      </c>
      <c r="D24" s="102">
        <v>12573185.293</v>
      </c>
      <c r="E24" s="102">
        <v>22644.945</v>
      </c>
      <c r="F24" s="102">
        <v>22644.945</v>
      </c>
      <c r="G24" s="102">
        <v>0</v>
      </c>
      <c r="H24" s="102">
        <v>22644.945</v>
      </c>
      <c r="I24" s="102">
        <v>32161.203000000001</v>
      </c>
      <c r="J24" s="102">
        <v>19405.668000000001</v>
      </c>
      <c r="K24" s="102">
        <v>12755.535</v>
      </c>
      <c r="L24" s="102">
        <v>7882.7529999999997</v>
      </c>
      <c r="M24" s="102">
        <v>0</v>
      </c>
      <c r="N24" s="102">
        <v>7882.7529999999997</v>
      </c>
      <c r="O24" s="102"/>
      <c r="P24" s="102">
        <v>0</v>
      </c>
      <c r="Q24" s="102">
        <v>0</v>
      </c>
    </row>
    <row r="25" spans="1:18" ht="26" x14ac:dyDescent="0.3">
      <c r="A25" s="128" t="s">
        <v>478</v>
      </c>
      <c r="B25" s="129" t="s">
        <v>456</v>
      </c>
      <c r="C25" s="164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/>
      <c r="P25" s="102">
        <v>0</v>
      </c>
      <c r="Q25" s="102">
        <v>0</v>
      </c>
    </row>
    <row r="26" spans="1:18" ht="65" x14ac:dyDescent="0.3">
      <c r="A26" s="128" t="s">
        <v>479</v>
      </c>
      <c r="B26" s="129" t="s">
        <v>458</v>
      </c>
      <c r="C26" s="164">
        <v>277180.98800000001</v>
      </c>
      <c r="D26" s="102">
        <v>277180.98800000001</v>
      </c>
      <c r="E26" s="102">
        <v>0</v>
      </c>
      <c r="F26" s="102">
        <v>0</v>
      </c>
      <c r="G26" s="102">
        <v>0</v>
      </c>
      <c r="H26" s="102">
        <v>0</v>
      </c>
      <c r="I26" s="102">
        <v>625.68600000000004</v>
      </c>
      <c r="J26" s="102">
        <v>625.68600000000004</v>
      </c>
      <c r="K26" s="102">
        <v>0</v>
      </c>
      <c r="L26" s="102">
        <v>0</v>
      </c>
      <c r="M26" s="102">
        <v>0</v>
      </c>
      <c r="N26" s="102">
        <v>0</v>
      </c>
      <c r="O26" s="102"/>
      <c r="P26" s="102">
        <v>0</v>
      </c>
      <c r="Q26" s="102">
        <v>0</v>
      </c>
    </row>
    <row r="27" spans="1:18" ht="26" x14ac:dyDescent="0.3">
      <c r="A27" s="128" t="s">
        <v>480</v>
      </c>
      <c r="B27" s="129" t="s">
        <v>460</v>
      </c>
      <c r="C27" s="164">
        <v>95117.24</v>
      </c>
      <c r="D27" s="102">
        <v>95117.24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/>
      <c r="P27" s="102">
        <v>0</v>
      </c>
      <c r="Q27" s="102">
        <v>0</v>
      </c>
    </row>
    <row r="28" spans="1:18" ht="26" x14ac:dyDescent="0.3">
      <c r="A28" s="128" t="s">
        <v>481</v>
      </c>
      <c r="B28" s="129" t="s">
        <v>462</v>
      </c>
      <c r="C28" s="164">
        <v>145673.22</v>
      </c>
      <c r="D28" s="102">
        <v>145574.97700000001</v>
      </c>
      <c r="E28" s="102">
        <v>0</v>
      </c>
      <c r="F28" s="102">
        <v>0</v>
      </c>
      <c r="G28" s="102">
        <v>0</v>
      </c>
      <c r="H28" s="102">
        <v>0</v>
      </c>
      <c r="I28" s="102">
        <v>660.86199999999997</v>
      </c>
      <c r="J28" s="102">
        <v>657.51599999999996</v>
      </c>
      <c r="K28" s="102">
        <v>3.3460000000000001</v>
      </c>
      <c r="L28" s="102">
        <v>0</v>
      </c>
      <c r="M28" s="102">
        <v>0</v>
      </c>
      <c r="N28" s="102">
        <v>0</v>
      </c>
      <c r="O28" s="102"/>
      <c r="P28" s="102">
        <v>0</v>
      </c>
      <c r="Q28" s="102">
        <v>0</v>
      </c>
    </row>
    <row r="29" spans="1:18" ht="39" x14ac:dyDescent="0.3">
      <c r="A29" s="128" t="s">
        <v>482</v>
      </c>
      <c r="B29" s="129" t="s">
        <v>464</v>
      </c>
      <c r="C29" s="164">
        <v>8271114.0010000011</v>
      </c>
      <c r="D29" s="102">
        <v>7751080.1570000006</v>
      </c>
      <c r="E29" s="102">
        <v>14687.894</v>
      </c>
      <c r="F29" s="102">
        <v>14687.894</v>
      </c>
      <c r="G29" s="102">
        <v>0</v>
      </c>
      <c r="H29" s="102">
        <v>14687.894</v>
      </c>
      <c r="I29" s="102">
        <v>16865.130999999998</v>
      </c>
      <c r="J29" s="102">
        <v>14825.400999999998</v>
      </c>
      <c r="K29" s="102">
        <v>2039.73</v>
      </c>
      <c r="L29" s="102">
        <v>3071.9810000000002</v>
      </c>
      <c r="M29" s="102">
        <v>0</v>
      </c>
      <c r="N29" s="102">
        <v>3071.9810000000002</v>
      </c>
      <c r="O29" s="102"/>
      <c r="P29" s="102">
        <v>0</v>
      </c>
      <c r="Q29" s="102">
        <v>0</v>
      </c>
    </row>
    <row r="30" spans="1:18" ht="26" x14ac:dyDescent="0.3">
      <c r="A30" s="128" t="s">
        <v>483</v>
      </c>
      <c r="B30" s="129" t="s">
        <v>468</v>
      </c>
      <c r="C30" s="164">
        <v>4626322.5990000004</v>
      </c>
      <c r="D30" s="102">
        <v>4304231.9309999999</v>
      </c>
      <c r="E30" s="102">
        <v>7957.0510000000004</v>
      </c>
      <c r="F30" s="102">
        <v>7957.0510000000004</v>
      </c>
      <c r="G30" s="102">
        <v>0</v>
      </c>
      <c r="H30" s="102">
        <v>7957.0510000000004</v>
      </c>
      <c r="I30" s="102">
        <v>14009.523999999999</v>
      </c>
      <c r="J30" s="102">
        <v>3297.0650000000001</v>
      </c>
      <c r="K30" s="102">
        <v>10712.459000000001</v>
      </c>
      <c r="L30" s="102">
        <v>4810.7719999999999</v>
      </c>
      <c r="M30" s="102">
        <v>0</v>
      </c>
      <c r="N30" s="102">
        <v>4810.7719999999999</v>
      </c>
      <c r="O30" s="102"/>
      <c r="P30" s="102">
        <v>0</v>
      </c>
      <c r="Q30" s="102">
        <v>0</v>
      </c>
      <c r="R30" s="63"/>
    </row>
    <row r="31" spans="1:18" ht="13" x14ac:dyDescent="0.3">
      <c r="A31" s="130" t="s">
        <v>484</v>
      </c>
      <c r="B31" s="131" t="s">
        <v>17</v>
      </c>
      <c r="C31" s="166">
        <v>142818921.058</v>
      </c>
      <c r="D31" s="105">
        <v>135229356.04300001</v>
      </c>
      <c r="E31" s="105">
        <v>3511038.9369999999</v>
      </c>
      <c r="F31" s="105">
        <v>3514863.2379999999</v>
      </c>
      <c r="G31" s="105">
        <v>0</v>
      </c>
      <c r="H31" s="105">
        <v>3420928.5119999996</v>
      </c>
      <c r="I31" s="105">
        <v>-690461.49100000004</v>
      </c>
      <c r="J31" s="105">
        <v>-380000.43099999998</v>
      </c>
      <c r="K31" s="105">
        <v>-347315.10000000003</v>
      </c>
      <c r="L31" s="105">
        <v>-1861992.301</v>
      </c>
      <c r="M31" s="105">
        <v>0</v>
      </c>
      <c r="N31" s="105">
        <v>-1790638.8269999998</v>
      </c>
      <c r="O31" s="105"/>
      <c r="P31" s="105">
        <v>50133807.564999998</v>
      </c>
      <c r="Q31" s="105">
        <v>887915.00399999996</v>
      </c>
    </row>
    <row r="32" spans="1:18" x14ac:dyDescent="0.3">
      <c r="A32" s="21" t="s">
        <v>18</v>
      </c>
    </row>
    <row r="34" spans="5:12" x14ac:dyDescent="0.3">
      <c r="E34" s="64"/>
      <c r="L34" s="64"/>
    </row>
    <row r="35" spans="5:12" x14ac:dyDescent="0.3">
      <c r="F35" s="108"/>
    </row>
    <row r="38" spans="5:12" x14ac:dyDescent="0.3">
      <c r="F38" s="64"/>
    </row>
  </sheetData>
  <sheetProtection algorithmName="SHA-512" hashValue="Cn1akecZzDXy+/YibvKmePWWy0/+I0q+drqRSxEic+3/o0/H3lNAfX+G3amiIIeXLVTsB0qTDae3n+rWMwo8tA==" saltValue="GHW+BSJvkpSqmu52Di1NeQ==" spinCount="100000" sheet="1" objects="1" scenarios="1"/>
  <mergeCells count="10">
    <mergeCell ref="C6:H6"/>
    <mergeCell ref="I6:N6"/>
    <mergeCell ref="O6:O7"/>
    <mergeCell ref="P6:Q6"/>
    <mergeCell ref="C7:E7"/>
    <mergeCell ref="F7:H7"/>
    <mergeCell ref="I7:K7"/>
    <mergeCell ref="L7:N7"/>
    <mergeCell ref="P7:P8"/>
    <mergeCell ref="Q7:Q8"/>
  </mergeCells>
  <pageMargins left="0.7" right="0.7" top="0.75" bottom="0.75" header="0.3" footer="0.3"/>
  <pageSetup paperSize="9" orientation="portrait" r:id="rId1"/>
  <ignoredErrors>
    <ignoredError sqref="A31 A9:A30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33A7-5F13-449C-B3CD-E121D6D292DA}">
  <sheetPr codeName="Arkusz21"/>
  <dimension ref="B2:AM20"/>
  <sheetViews>
    <sheetView workbookViewId="0">
      <selection activeCell="K19" sqref="K19"/>
    </sheetView>
  </sheetViews>
  <sheetFormatPr defaultColWidth="8.8984375" defaultRowHeight="14.5" x14ac:dyDescent="0.35"/>
  <cols>
    <col min="1" max="1" width="7.8984375" style="7" customWidth="1"/>
    <col min="2" max="2" width="6.8984375" style="7" customWidth="1"/>
    <col min="3" max="3" width="29.69921875" style="7" customWidth="1"/>
    <col min="4" max="4" width="20.3984375" style="7" bestFit="1" customWidth="1"/>
    <col min="5" max="5" width="15.3984375" style="7" customWidth="1"/>
    <col min="6" max="6" width="24" style="7" customWidth="1"/>
    <col min="7" max="7" width="14.3984375" style="7" customWidth="1"/>
    <col min="8" max="8" width="12.3984375" style="7" customWidth="1"/>
    <col min="9" max="9" width="15" style="7" customWidth="1"/>
    <col min="10" max="16384" width="8.8984375" style="7"/>
  </cols>
  <sheetData>
    <row r="2" spans="2:39" ht="15.5" x14ac:dyDescent="0.35">
      <c r="B2" s="54" t="s">
        <v>485</v>
      </c>
      <c r="C2" s="65"/>
      <c r="D2" s="65"/>
      <c r="E2" s="65"/>
      <c r="H2" s="8"/>
      <c r="I2" s="3" t="s">
        <v>0</v>
      </c>
    </row>
    <row r="3" spans="2:39" x14ac:dyDescent="0.35">
      <c r="B3" s="66"/>
      <c r="H3" s="10"/>
      <c r="I3" s="3"/>
    </row>
    <row r="4" spans="2:39" x14ac:dyDescent="0.35">
      <c r="B4" s="66"/>
      <c r="D4" s="250" t="s">
        <v>2</v>
      </c>
      <c r="E4" s="250" t="s">
        <v>3</v>
      </c>
      <c r="F4" s="250" t="s">
        <v>4</v>
      </c>
      <c r="G4" s="250" t="s">
        <v>5</v>
      </c>
      <c r="H4" s="250" t="s">
        <v>6</v>
      </c>
      <c r="I4" s="250" t="s">
        <v>7</v>
      </c>
      <c r="K4" s="67"/>
    </row>
    <row r="5" spans="2:39" x14ac:dyDescent="0.35">
      <c r="D5" s="410" t="s">
        <v>486</v>
      </c>
      <c r="E5" s="410"/>
      <c r="F5" s="410"/>
      <c r="G5" s="410"/>
      <c r="H5" s="410"/>
      <c r="I5" s="410"/>
    </row>
    <row r="6" spans="2:39" ht="72.5" x14ac:dyDescent="0.35">
      <c r="D6" s="251" t="s">
        <v>487</v>
      </c>
      <c r="E6" s="251" t="s">
        <v>488</v>
      </c>
      <c r="F6" s="251" t="s">
        <v>489</v>
      </c>
      <c r="G6" s="251" t="s">
        <v>490</v>
      </c>
      <c r="H6" s="251" t="s">
        <v>491</v>
      </c>
      <c r="I6" s="251" t="s">
        <v>17</v>
      </c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1"/>
      <c r="AI6" s="411"/>
      <c r="AJ6" s="411"/>
      <c r="AK6" s="411"/>
      <c r="AL6" s="411"/>
      <c r="AM6" s="411"/>
    </row>
    <row r="7" spans="2:39" x14ac:dyDescent="0.35">
      <c r="B7" s="209">
        <v>1</v>
      </c>
      <c r="C7" s="252" t="s">
        <v>455</v>
      </c>
      <c r="D7" s="253">
        <v>3756443</v>
      </c>
      <c r="E7" s="253">
        <v>12629714</v>
      </c>
      <c r="F7" s="253">
        <v>24380400</v>
      </c>
      <c r="G7" s="253">
        <v>33049332</v>
      </c>
      <c r="H7" s="253">
        <v>829311</v>
      </c>
      <c r="I7" s="253">
        <v>74645200</v>
      </c>
    </row>
    <row r="8" spans="2:39" x14ac:dyDescent="0.35">
      <c r="B8" s="209">
        <v>2</v>
      </c>
      <c r="C8" s="252" t="s">
        <v>470</v>
      </c>
      <c r="D8" s="253">
        <v>19279670.565579999</v>
      </c>
      <c r="E8" s="253">
        <v>27335170.879000001</v>
      </c>
      <c r="F8" s="253">
        <v>3482095.95</v>
      </c>
      <c r="G8" s="253">
        <v>83225.682000000001</v>
      </c>
      <c r="H8" s="253">
        <v>0</v>
      </c>
      <c r="I8" s="253">
        <v>50180163.076580003</v>
      </c>
    </row>
    <row r="9" spans="2:39" x14ac:dyDescent="0.35">
      <c r="B9" s="254">
        <v>3</v>
      </c>
      <c r="C9" s="255" t="s">
        <v>17</v>
      </c>
      <c r="D9" s="256">
        <v>23036113.565579999</v>
      </c>
      <c r="E9" s="256">
        <v>39964884.879000001</v>
      </c>
      <c r="F9" s="256">
        <v>27862495.949999999</v>
      </c>
      <c r="G9" s="256">
        <v>33132557.682</v>
      </c>
      <c r="H9" s="256">
        <v>829311</v>
      </c>
      <c r="I9" s="256">
        <v>124825363.07658</v>
      </c>
    </row>
    <row r="10" spans="2:39" x14ac:dyDescent="0.35">
      <c r="B10" s="21"/>
    </row>
    <row r="13" spans="2:39" x14ac:dyDescent="0.35">
      <c r="B13" s="68"/>
    </row>
    <row r="14" spans="2:39" x14ac:dyDescent="0.35">
      <c r="B14" s="66"/>
    </row>
    <row r="15" spans="2:39" x14ac:dyDescent="0.35">
      <c r="B15" s="66"/>
      <c r="D15" s="67"/>
      <c r="E15" s="67"/>
      <c r="F15" s="67"/>
      <c r="G15" s="67"/>
      <c r="H15" s="67"/>
      <c r="I15" s="67"/>
    </row>
    <row r="16" spans="2:39" x14ac:dyDescent="0.35">
      <c r="D16" s="412"/>
      <c r="E16" s="412"/>
      <c r="F16" s="412"/>
      <c r="G16" s="412"/>
      <c r="H16" s="412"/>
      <c r="I16" s="412"/>
    </row>
    <row r="17" spans="2:9" x14ac:dyDescent="0.35">
      <c r="D17" s="69"/>
      <c r="E17" s="69"/>
      <c r="F17" s="69"/>
      <c r="G17" s="69"/>
      <c r="H17" s="69"/>
      <c r="I17" s="69"/>
    </row>
    <row r="18" spans="2:9" x14ac:dyDescent="0.35">
      <c r="B18" s="70"/>
      <c r="C18" s="71"/>
      <c r="D18" s="72"/>
      <c r="E18" s="72"/>
      <c r="F18" s="72"/>
      <c r="G18" s="72"/>
      <c r="H18" s="72"/>
      <c r="I18" s="72"/>
    </row>
    <row r="19" spans="2:9" x14ac:dyDescent="0.35">
      <c r="B19" s="70"/>
      <c r="C19" s="71"/>
      <c r="D19" s="72"/>
      <c r="E19" s="72"/>
      <c r="F19" s="72"/>
      <c r="G19" s="72"/>
      <c r="H19" s="72"/>
      <c r="I19" s="72"/>
    </row>
    <row r="20" spans="2:9" x14ac:dyDescent="0.35">
      <c r="B20" s="73"/>
      <c r="C20" s="74"/>
      <c r="D20" s="72"/>
      <c r="E20" s="72"/>
      <c r="F20" s="72"/>
      <c r="G20" s="72"/>
      <c r="H20" s="72"/>
      <c r="I20" s="72"/>
    </row>
  </sheetData>
  <sheetProtection algorithmName="SHA-512" hashValue="00WEGPzctcNHLJLQW522fwH+1XmN8USoti3TVtZGiOqIzaN9UF2IoOXdd10X7k1tPD5nn6WyZmhjjUqHEQyhsw==" saltValue="qbdmMgGHTYcXCr2zAdX+7A==" spinCount="100000" sheet="1" objects="1" scenarios="1"/>
  <mergeCells count="3">
    <mergeCell ref="D5:I5"/>
    <mergeCell ref="L6:AM6"/>
    <mergeCell ref="D16:I1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ECC6-BDF0-4524-B0CE-C959A6B86591}">
  <sheetPr codeName="Arkusz22"/>
  <dimension ref="B2:AH19"/>
  <sheetViews>
    <sheetView workbookViewId="0"/>
  </sheetViews>
  <sheetFormatPr defaultColWidth="8.8984375" defaultRowHeight="14.5" x14ac:dyDescent="0.35"/>
  <cols>
    <col min="1" max="1" width="7.8984375" style="7" customWidth="1"/>
    <col min="2" max="2" width="6.8984375" style="7" customWidth="1"/>
    <col min="3" max="3" width="52.8984375" style="7" customWidth="1"/>
    <col min="4" max="4" width="31.3984375" style="7" customWidth="1"/>
    <col min="5" max="6" width="8.8984375" style="7"/>
    <col min="7" max="7" width="12.09765625" style="7" customWidth="1"/>
    <col min="8" max="16384" width="8.8984375" style="7"/>
  </cols>
  <sheetData>
    <row r="2" spans="2:34" ht="15.5" x14ac:dyDescent="0.35">
      <c r="B2" s="54" t="s">
        <v>631</v>
      </c>
      <c r="C2" s="65"/>
      <c r="D2" s="65"/>
    </row>
    <row r="3" spans="2:34" x14ac:dyDescent="0.35">
      <c r="B3" s="66"/>
      <c r="D3" s="3" t="s">
        <v>0</v>
      </c>
    </row>
    <row r="4" spans="2:34" x14ac:dyDescent="0.35">
      <c r="D4" s="250"/>
    </row>
    <row r="5" spans="2:34" x14ac:dyDescent="0.35">
      <c r="D5" s="158" t="s">
        <v>502</v>
      </c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</row>
    <row r="6" spans="2:34" x14ac:dyDescent="0.35">
      <c r="B6" s="292" t="s">
        <v>15</v>
      </c>
      <c r="C6" s="293" t="s">
        <v>627</v>
      </c>
      <c r="D6" s="294">
        <v>2439505.0022403002</v>
      </c>
    </row>
    <row r="7" spans="2:34" x14ac:dyDescent="0.35">
      <c r="B7" s="295" t="s">
        <v>16</v>
      </c>
      <c r="C7" s="252" t="s">
        <v>628</v>
      </c>
      <c r="D7" s="280">
        <v>562745.34324253397</v>
      </c>
      <c r="G7" s="121"/>
    </row>
    <row r="8" spans="2:34" x14ac:dyDescent="0.35">
      <c r="B8" s="295" t="s">
        <v>457</v>
      </c>
      <c r="C8" s="252" t="s">
        <v>629</v>
      </c>
      <c r="D8" s="280">
        <v>-111454.22862007499</v>
      </c>
    </row>
    <row r="9" spans="2:34" ht="29" x14ac:dyDescent="0.35">
      <c r="B9" s="295" t="s">
        <v>459</v>
      </c>
      <c r="C9" s="252" t="s">
        <v>632</v>
      </c>
      <c r="D9" s="280">
        <v>-290383.30817655002</v>
      </c>
    </row>
    <row r="10" spans="2:34" x14ac:dyDescent="0.35">
      <c r="B10" s="295" t="s">
        <v>461</v>
      </c>
      <c r="C10" s="252" t="s">
        <v>633</v>
      </c>
      <c r="D10" s="280">
        <v>-266250.10389303003</v>
      </c>
    </row>
    <row r="11" spans="2:34" x14ac:dyDescent="0.35">
      <c r="B11" s="292" t="s">
        <v>463</v>
      </c>
      <c r="C11" s="293" t="s">
        <v>630</v>
      </c>
      <c r="D11" s="294">
        <v>2334162.7047931398</v>
      </c>
    </row>
    <row r="12" spans="2:34" x14ac:dyDescent="0.35">
      <c r="B12" s="68"/>
    </row>
    <row r="13" spans="2:34" x14ac:dyDescent="0.35">
      <c r="B13" s="66"/>
    </row>
    <row r="14" spans="2:34" x14ac:dyDescent="0.35">
      <c r="B14" s="66"/>
      <c r="D14" s="67"/>
    </row>
    <row r="15" spans="2:34" x14ac:dyDescent="0.35">
      <c r="D15" s="67"/>
    </row>
    <row r="16" spans="2:34" x14ac:dyDescent="0.35">
      <c r="D16" s="69"/>
    </row>
    <row r="17" spans="2:4" x14ac:dyDescent="0.35">
      <c r="B17" s="70"/>
      <c r="C17" s="71"/>
      <c r="D17" s="72"/>
    </row>
    <row r="18" spans="2:4" x14ac:dyDescent="0.35">
      <c r="B18" s="70"/>
      <c r="C18" s="71"/>
      <c r="D18" s="72"/>
    </row>
    <row r="19" spans="2:4" x14ac:dyDescent="0.35">
      <c r="B19" s="73"/>
      <c r="C19" s="74"/>
      <c r="D19" s="72"/>
    </row>
  </sheetData>
  <sheetProtection algorithmName="SHA-512" hashValue="1/dqwNWnC4gERp0W9wNd/HyKU1BiLZR2SwisRzlAlcWLmJw6zAMVLT2z5xf4JSDUXoFMk0ofO5VZUZ7dPsdVJw==" saltValue="OVZugzS3lMi5/pSUgPP0HA==" spinCount="100000" sheet="1" objects="1" scenarios="1"/>
  <mergeCells count="1">
    <mergeCell ref="G5:AH5"/>
  </mergeCells>
  <pageMargins left="0.7" right="0.7" top="0.75" bottom="0.75" header="0.3" footer="0.3"/>
  <pageSetup paperSize="9" orientation="portrait" r:id="rId1"/>
  <ignoredErrors>
    <ignoredError sqref="B6:B1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8EA1-0566-46A5-9B12-76B8B30393FC}">
  <sheetPr codeName="Arkusz23"/>
  <dimension ref="A1:J19"/>
  <sheetViews>
    <sheetView workbookViewId="0"/>
  </sheetViews>
  <sheetFormatPr defaultColWidth="8.8984375" defaultRowHeight="13" x14ac:dyDescent="0.3"/>
  <cols>
    <col min="1" max="1" width="9" style="22" bestFit="1" customWidth="1"/>
    <col min="2" max="2" width="28.59765625" style="22" customWidth="1"/>
    <col min="3" max="4" width="12.3984375" style="22" bestFit="1" customWidth="1"/>
    <col min="5" max="5" width="14.296875" style="22" customWidth="1"/>
    <col min="6" max="6" width="12" style="22" customWidth="1"/>
    <col min="7" max="7" width="15.8984375" style="22" customWidth="1"/>
    <col min="8" max="8" width="18.69921875" style="22" customWidth="1"/>
    <col min="9" max="9" width="19.59765625" style="22" customWidth="1"/>
    <col min="10" max="10" width="20.3984375" style="22" customWidth="1"/>
    <col min="11" max="16384" width="8.8984375" style="22"/>
  </cols>
  <sheetData>
    <row r="1" spans="1:10" ht="15.5" x14ac:dyDescent="0.3">
      <c r="A1" s="54" t="s">
        <v>492</v>
      </c>
      <c r="B1" s="55"/>
      <c r="C1" s="55"/>
      <c r="D1" s="55"/>
      <c r="I1" s="60"/>
      <c r="J1" s="3" t="s">
        <v>0</v>
      </c>
    </row>
    <row r="2" spans="1:10" x14ac:dyDescent="0.3">
      <c r="A2" s="75"/>
      <c r="B2" s="76"/>
      <c r="C2" s="76"/>
      <c r="D2" s="76"/>
      <c r="I2" s="62"/>
      <c r="J2" s="3"/>
    </row>
    <row r="3" spans="1:10" x14ac:dyDescent="0.3">
      <c r="A3" s="57"/>
    </row>
    <row r="4" spans="1:10" ht="21.65" customHeight="1" x14ac:dyDescent="0.3">
      <c r="A4" s="82"/>
      <c r="B4" s="82"/>
      <c r="C4" s="158" t="s">
        <v>2</v>
      </c>
      <c r="D4" s="158" t="s">
        <v>3</v>
      </c>
      <c r="E4" s="158" t="s">
        <v>4</v>
      </c>
      <c r="F4" s="158" t="s">
        <v>5</v>
      </c>
      <c r="G4" s="158" t="s">
        <v>6</v>
      </c>
      <c r="H4" s="158" t="s">
        <v>7</v>
      </c>
      <c r="I4" s="158" t="s">
        <v>8</v>
      </c>
      <c r="J4" s="158" t="s">
        <v>9</v>
      </c>
    </row>
    <row r="5" spans="1:10" ht="66.650000000000006" customHeight="1" x14ac:dyDescent="0.3">
      <c r="A5" s="82"/>
      <c r="B5" s="82"/>
      <c r="C5" s="413" t="s">
        <v>493</v>
      </c>
      <c r="D5" s="414"/>
      <c r="E5" s="414"/>
      <c r="F5" s="415"/>
      <c r="G5" s="416" t="s">
        <v>441</v>
      </c>
      <c r="H5" s="416"/>
      <c r="I5" s="417" t="s">
        <v>494</v>
      </c>
      <c r="J5" s="418"/>
    </row>
    <row r="6" spans="1:10" ht="42" customHeight="1" x14ac:dyDescent="0.3">
      <c r="A6" s="82"/>
      <c r="B6" s="82"/>
      <c r="C6" s="419" t="s">
        <v>495</v>
      </c>
      <c r="D6" s="417" t="s">
        <v>496</v>
      </c>
      <c r="E6" s="421"/>
      <c r="F6" s="418"/>
      <c r="G6" s="422" t="s">
        <v>448</v>
      </c>
      <c r="H6" s="422" t="s">
        <v>449</v>
      </c>
      <c r="I6" s="232"/>
      <c r="J6" s="422" t="s">
        <v>497</v>
      </c>
    </row>
    <row r="7" spans="1:10" ht="87" x14ac:dyDescent="0.3">
      <c r="A7" s="82"/>
      <c r="B7" s="82"/>
      <c r="C7" s="420"/>
      <c r="D7" s="233"/>
      <c r="E7" s="178" t="s">
        <v>498</v>
      </c>
      <c r="F7" s="177" t="s">
        <v>499</v>
      </c>
      <c r="G7" s="423"/>
      <c r="H7" s="423"/>
      <c r="I7" s="233"/>
      <c r="J7" s="423"/>
    </row>
    <row r="8" spans="1:10" ht="43.5" x14ac:dyDescent="0.3">
      <c r="A8" s="235" t="s">
        <v>453</v>
      </c>
      <c r="B8" s="203" t="s">
        <v>454</v>
      </c>
      <c r="C8" s="236">
        <v>0</v>
      </c>
      <c r="D8" s="236">
        <v>0</v>
      </c>
      <c r="E8" s="236">
        <v>0</v>
      </c>
      <c r="F8" s="236">
        <v>0</v>
      </c>
      <c r="G8" s="236">
        <v>0</v>
      </c>
      <c r="H8" s="236">
        <v>0</v>
      </c>
      <c r="I8" s="236">
        <v>0</v>
      </c>
      <c r="J8" s="236">
        <v>0</v>
      </c>
    </row>
    <row r="9" spans="1:10" ht="14.5" x14ac:dyDescent="0.3">
      <c r="A9" s="235" t="s">
        <v>15</v>
      </c>
      <c r="B9" s="203" t="s">
        <v>455</v>
      </c>
      <c r="C9" s="236">
        <v>479004.03600000002</v>
      </c>
      <c r="D9" s="236">
        <v>1566644.152</v>
      </c>
      <c r="E9" s="236">
        <v>1566644.152</v>
      </c>
      <c r="F9" s="236">
        <v>1566644.152</v>
      </c>
      <c r="G9" s="236">
        <v>-22973.427</v>
      </c>
      <c r="H9" s="236">
        <v>-791645.91799999995</v>
      </c>
      <c r="I9" s="236">
        <v>659942.83000000007</v>
      </c>
      <c r="J9" s="236">
        <v>312471.80800000002</v>
      </c>
    </row>
    <row r="10" spans="1:10" ht="14.5" x14ac:dyDescent="0.3">
      <c r="A10" s="237" t="s">
        <v>16</v>
      </c>
      <c r="B10" s="238" t="s">
        <v>456</v>
      </c>
      <c r="C10" s="236">
        <v>0</v>
      </c>
      <c r="D10" s="236">
        <v>0</v>
      </c>
      <c r="E10" s="236">
        <v>0</v>
      </c>
      <c r="F10" s="236">
        <v>0</v>
      </c>
      <c r="G10" s="236">
        <v>0</v>
      </c>
      <c r="H10" s="236">
        <v>0</v>
      </c>
      <c r="I10" s="236">
        <v>0</v>
      </c>
      <c r="J10" s="236">
        <v>0</v>
      </c>
    </row>
    <row r="11" spans="1:10" ht="29" x14ac:dyDescent="0.3">
      <c r="A11" s="237" t="s">
        <v>457</v>
      </c>
      <c r="B11" s="238" t="s">
        <v>458</v>
      </c>
      <c r="C11" s="236">
        <v>0</v>
      </c>
      <c r="D11" s="236">
        <v>0</v>
      </c>
      <c r="E11" s="236">
        <v>0</v>
      </c>
      <c r="F11" s="236">
        <v>0</v>
      </c>
      <c r="G11" s="236">
        <v>0</v>
      </c>
      <c r="H11" s="236">
        <v>0</v>
      </c>
      <c r="I11" s="236">
        <v>0</v>
      </c>
      <c r="J11" s="236">
        <v>0</v>
      </c>
    </row>
    <row r="12" spans="1:10" ht="14.5" x14ac:dyDescent="0.3">
      <c r="A12" s="237" t="s">
        <v>459</v>
      </c>
      <c r="B12" s="238" t="s">
        <v>460</v>
      </c>
      <c r="C12" s="236">
        <v>0</v>
      </c>
      <c r="D12" s="236">
        <v>0</v>
      </c>
      <c r="E12" s="236">
        <v>0</v>
      </c>
      <c r="F12" s="236">
        <v>0</v>
      </c>
      <c r="G12" s="236">
        <v>0</v>
      </c>
      <c r="H12" s="236">
        <v>0</v>
      </c>
      <c r="I12" s="236">
        <v>0</v>
      </c>
      <c r="J12" s="236">
        <v>0</v>
      </c>
    </row>
    <row r="13" spans="1:10" ht="14.5" x14ac:dyDescent="0.3">
      <c r="A13" s="237" t="s">
        <v>461</v>
      </c>
      <c r="B13" s="238" t="s">
        <v>462</v>
      </c>
      <c r="C13" s="236">
        <v>8.81</v>
      </c>
      <c r="D13" s="236">
        <v>271.16500000000002</v>
      </c>
      <c r="E13" s="236">
        <v>271.16500000000002</v>
      </c>
      <c r="F13" s="236">
        <v>271.16500000000002</v>
      </c>
      <c r="G13" s="236">
        <v>-7.117</v>
      </c>
      <c r="H13" s="236">
        <v>-178.96299999999999</v>
      </c>
      <c r="I13" s="236">
        <v>0</v>
      </c>
      <c r="J13" s="236">
        <v>0</v>
      </c>
    </row>
    <row r="14" spans="1:10" ht="29" x14ac:dyDescent="0.3">
      <c r="A14" s="237" t="s">
        <v>463</v>
      </c>
      <c r="B14" s="238" t="s">
        <v>464</v>
      </c>
      <c r="C14" s="236">
        <v>3025.9459999999999</v>
      </c>
      <c r="D14" s="236">
        <v>207618.23499999999</v>
      </c>
      <c r="E14" s="236">
        <v>207618.23499999999</v>
      </c>
      <c r="F14" s="236">
        <v>207618.23499999999</v>
      </c>
      <c r="G14" s="236">
        <v>-372.87099999999998</v>
      </c>
      <c r="H14" s="236">
        <v>-104234.11599999999</v>
      </c>
      <c r="I14" s="236">
        <v>72640.054999999993</v>
      </c>
      <c r="J14" s="236">
        <v>71561.724000000002</v>
      </c>
    </row>
    <row r="15" spans="1:10" ht="14.5" x14ac:dyDescent="0.3">
      <c r="A15" s="237" t="s">
        <v>465</v>
      </c>
      <c r="B15" s="238" t="s">
        <v>468</v>
      </c>
      <c r="C15" s="236">
        <v>475969.28000000003</v>
      </c>
      <c r="D15" s="236">
        <v>1358754.7520000001</v>
      </c>
      <c r="E15" s="236">
        <v>1358754.7520000001</v>
      </c>
      <c r="F15" s="236">
        <v>1358754.7520000001</v>
      </c>
      <c r="G15" s="236">
        <v>-22593.438999999998</v>
      </c>
      <c r="H15" s="236">
        <v>-687232.83900000004</v>
      </c>
      <c r="I15" s="236">
        <v>587302.77500000002</v>
      </c>
      <c r="J15" s="236">
        <v>240910.084</v>
      </c>
    </row>
    <row r="16" spans="1:10" ht="14.5" x14ac:dyDescent="0.3">
      <c r="A16" s="235" t="s">
        <v>467</v>
      </c>
      <c r="B16" s="203" t="s">
        <v>470</v>
      </c>
      <c r="C16" s="236">
        <v>0</v>
      </c>
      <c r="D16" s="236">
        <v>0</v>
      </c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</row>
    <row r="17" spans="1:10" ht="29" x14ac:dyDescent="0.3">
      <c r="A17" s="235" t="s">
        <v>469</v>
      </c>
      <c r="B17" s="203" t="s">
        <v>500</v>
      </c>
      <c r="C17" s="236">
        <v>0</v>
      </c>
      <c r="D17" s="236">
        <v>8099.0349999999999</v>
      </c>
      <c r="E17" s="236">
        <v>8099.0349999999999</v>
      </c>
      <c r="F17" s="236">
        <v>8099.0349999999999</v>
      </c>
      <c r="G17" s="236">
        <v>0</v>
      </c>
      <c r="H17" s="236">
        <v>1669.7719999999999</v>
      </c>
      <c r="I17" s="236">
        <v>0</v>
      </c>
      <c r="J17" s="236">
        <v>0</v>
      </c>
    </row>
    <row r="18" spans="1:10" ht="14.5" x14ac:dyDescent="0.3">
      <c r="A18" s="239">
        <v>100</v>
      </c>
      <c r="B18" s="240" t="s">
        <v>17</v>
      </c>
      <c r="C18" s="241">
        <v>479004.03600000002</v>
      </c>
      <c r="D18" s="241">
        <v>1574743.1869999999</v>
      </c>
      <c r="E18" s="241">
        <v>1574743.1869999999</v>
      </c>
      <c r="F18" s="241">
        <v>1574743.1869999999</v>
      </c>
      <c r="G18" s="241">
        <v>-22973.427</v>
      </c>
      <c r="H18" s="241">
        <v>-789976.14599999995</v>
      </c>
      <c r="I18" s="241">
        <v>659942.83000000007</v>
      </c>
      <c r="J18" s="241">
        <v>312471.80800000002</v>
      </c>
    </row>
    <row r="19" spans="1:10" x14ac:dyDescent="0.3">
      <c r="A19" s="21"/>
    </row>
  </sheetData>
  <sheetProtection algorithmName="SHA-512" hashValue="b+ovKVxHQEnVn9zQXPsnQUMpXxT/lM8H7jguGNTgVuHHmVXCp81Kxbo+BvG02QAWJUUuYlbdhNjV1nGFhqBJtg==" saltValue="TpxrfC9SyA7/2LyBy2fW0A==" spinCount="100000" sheet="1" objects="1" scenarios="1"/>
  <mergeCells count="8">
    <mergeCell ref="C5:F5"/>
    <mergeCell ref="G5:H5"/>
    <mergeCell ref="I5:J5"/>
    <mergeCell ref="C6:C7"/>
    <mergeCell ref="D6:F6"/>
    <mergeCell ref="G6:G7"/>
    <mergeCell ref="H6:H7"/>
    <mergeCell ref="J6:J7"/>
  </mergeCells>
  <pageMargins left="0.7" right="0.7" top="0.75" bottom="0.75" header="0.3" footer="0.3"/>
  <pageSetup paperSize="9" orientation="portrait" r:id="rId1"/>
  <ignoredErrors>
    <ignoredError sqref="A8:A1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3586-1C21-4F06-987E-23C580451EED}">
  <sheetPr codeName="Arkusz25"/>
  <dimension ref="B1:O58"/>
  <sheetViews>
    <sheetView workbookViewId="0"/>
  </sheetViews>
  <sheetFormatPr defaultColWidth="14.09765625" defaultRowHeight="14.5" x14ac:dyDescent="0.35"/>
  <cols>
    <col min="1" max="1" width="6.3984375" style="7" customWidth="1"/>
    <col min="2" max="2" width="8" style="7" customWidth="1"/>
    <col min="3" max="3" width="19.8984375" style="7" customWidth="1"/>
    <col min="4" max="7" width="14.09765625" style="7"/>
    <col min="8" max="8" width="15.59765625" style="7" customWidth="1"/>
    <col min="9" max="9" width="17.8984375" style="7" customWidth="1"/>
    <col min="10" max="16384" width="14.09765625" style="7"/>
  </cols>
  <sheetData>
    <row r="1" spans="2:15" x14ac:dyDescent="0.35">
      <c r="I1" s="8"/>
      <c r="J1" s="3" t="s">
        <v>0</v>
      </c>
      <c r="O1" s="22"/>
    </row>
    <row r="2" spans="2:15" ht="23.5" customHeight="1" x14ac:dyDescent="0.35">
      <c r="B2" s="103" t="s">
        <v>501</v>
      </c>
      <c r="C2" s="78"/>
      <c r="D2" s="78"/>
      <c r="E2" s="78"/>
      <c r="F2" s="78"/>
      <c r="G2" s="78"/>
      <c r="H2" s="78"/>
      <c r="I2" s="104"/>
      <c r="J2" s="3"/>
    </row>
    <row r="3" spans="2:15" x14ac:dyDescent="0.35">
      <c r="B3" s="79"/>
      <c r="E3" s="424"/>
      <c r="F3" s="424"/>
    </row>
    <row r="4" spans="2:15" x14ac:dyDescent="0.35">
      <c r="B4" s="82"/>
      <c r="C4" s="82"/>
      <c r="D4" s="158" t="s">
        <v>2</v>
      </c>
      <c r="E4" s="158" t="s">
        <v>3</v>
      </c>
      <c r="F4" s="158" t="s">
        <v>4</v>
      </c>
      <c r="G4" s="158" t="s">
        <v>5</v>
      </c>
      <c r="H4" s="158" t="s">
        <v>6</v>
      </c>
      <c r="I4" s="158" t="s">
        <v>7</v>
      </c>
    </row>
    <row r="5" spans="2:15" x14ac:dyDescent="0.35">
      <c r="B5" s="8"/>
      <c r="C5" s="9"/>
      <c r="D5" s="417" t="s">
        <v>502</v>
      </c>
      <c r="E5" s="421"/>
      <c r="F5" s="421"/>
      <c r="G5" s="418"/>
      <c r="H5" s="423" t="s">
        <v>503</v>
      </c>
      <c r="I5" s="423" t="s">
        <v>504</v>
      </c>
    </row>
    <row r="6" spans="2:15" ht="87" x14ac:dyDescent="0.35">
      <c r="B6" s="10"/>
      <c r="C6" s="9"/>
      <c r="D6" s="257"/>
      <c r="E6" s="417" t="s">
        <v>505</v>
      </c>
      <c r="F6" s="421"/>
      <c r="G6" s="231" t="s">
        <v>506</v>
      </c>
      <c r="H6" s="425"/>
      <c r="I6" s="425"/>
    </row>
    <row r="7" spans="2:15" x14ac:dyDescent="0.35">
      <c r="B7" s="82"/>
      <c r="C7" s="82"/>
      <c r="D7" s="257"/>
      <c r="E7" s="426"/>
      <c r="F7" s="425" t="s">
        <v>498</v>
      </c>
      <c r="G7" s="426"/>
      <c r="H7" s="425"/>
      <c r="I7" s="425"/>
    </row>
    <row r="8" spans="2:15" ht="93.65" customHeight="1" x14ac:dyDescent="0.35">
      <c r="B8" s="82"/>
      <c r="C8" s="82"/>
      <c r="D8" s="234"/>
      <c r="E8" s="426"/>
      <c r="F8" s="425"/>
      <c r="G8" s="426"/>
      <c r="H8" s="425"/>
      <c r="I8" s="425"/>
    </row>
    <row r="9" spans="2:15" ht="36" customHeight="1" x14ac:dyDescent="0.35">
      <c r="B9" s="235" t="s">
        <v>15</v>
      </c>
      <c r="C9" s="203" t="s">
        <v>507</v>
      </c>
      <c r="D9" s="236">
        <v>115838.7</v>
      </c>
      <c r="E9" s="236">
        <v>4304.4809999999998</v>
      </c>
      <c r="F9" s="236">
        <v>4304.4809999999998</v>
      </c>
      <c r="G9" s="236">
        <v>115838.7</v>
      </c>
      <c r="H9" s="236">
        <v>-2724.0810000000001</v>
      </c>
      <c r="I9" s="236">
        <v>0</v>
      </c>
      <c r="K9" s="81"/>
    </row>
    <row r="10" spans="2:15" ht="34.5" customHeight="1" x14ac:dyDescent="0.35">
      <c r="B10" s="235" t="s">
        <v>16</v>
      </c>
      <c r="C10" s="203" t="s">
        <v>508</v>
      </c>
      <c r="D10" s="236">
        <v>70023.493000000002</v>
      </c>
      <c r="E10" s="236">
        <v>1249.846</v>
      </c>
      <c r="F10" s="236">
        <v>1249.846</v>
      </c>
      <c r="G10" s="236">
        <v>70023.493000000002</v>
      </c>
      <c r="H10" s="236">
        <v>-1122.732</v>
      </c>
      <c r="I10" s="236">
        <v>0</v>
      </c>
      <c r="K10" s="81"/>
    </row>
    <row r="11" spans="2:15" ht="40" customHeight="1" x14ac:dyDescent="0.35">
      <c r="B11" s="235" t="s">
        <v>457</v>
      </c>
      <c r="C11" s="203" t="s">
        <v>509</v>
      </c>
      <c r="D11" s="236">
        <v>4092948.514</v>
      </c>
      <c r="E11" s="236">
        <v>112432.209</v>
      </c>
      <c r="F11" s="236">
        <v>112432.209</v>
      </c>
      <c r="G11" s="236">
        <v>4092941.5449999999</v>
      </c>
      <c r="H11" s="236">
        <v>-78409.847999999998</v>
      </c>
      <c r="I11" s="236">
        <v>0</v>
      </c>
      <c r="K11" s="81"/>
    </row>
    <row r="12" spans="2:15" ht="106.5" customHeight="1" x14ac:dyDescent="0.35">
      <c r="B12" s="235" t="s">
        <v>459</v>
      </c>
      <c r="C12" s="203" t="s">
        <v>510</v>
      </c>
      <c r="D12" s="236">
        <v>68176.592000000004</v>
      </c>
      <c r="E12" s="236">
        <v>1567.9760000000001</v>
      </c>
      <c r="F12" s="236">
        <v>1567.9760000000001</v>
      </c>
      <c r="G12" s="236">
        <v>68176.592000000004</v>
      </c>
      <c r="H12" s="236">
        <v>-1216.713</v>
      </c>
      <c r="I12" s="236">
        <v>0</v>
      </c>
      <c r="K12" s="81"/>
    </row>
    <row r="13" spans="2:15" ht="29" x14ac:dyDescent="0.35">
      <c r="B13" s="235" t="s">
        <v>461</v>
      </c>
      <c r="C13" s="203" t="s">
        <v>511</v>
      </c>
      <c r="D13" s="236">
        <v>196980.603</v>
      </c>
      <c r="E13" s="236">
        <v>4295.2190000000001</v>
      </c>
      <c r="F13" s="236">
        <v>4295.2190000000001</v>
      </c>
      <c r="G13" s="236">
        <v>196980.603</v>
      </c>
      <c r="H13" s="236">
        <v>-3716.22</v>
      </c>
      <c r="I13" s="236">
        <v>0</v>
      </c>
      <c r="K13" s="81"/>
    </row>
    <row r="14" spans="2:15" x14ac:dyDescent="0.35">
      <c r="B14" s="235" t="s">
        <v>463</v>
      </c>
      <c r="C14" s="203" t="s">
        <v>512</v>
      </c>
      <c r="D14" s="236">
        <v>1466046.382</v>
      </c>
      <c r="E14" s="236">
        <v>64181.042000000001</v>
      </c>
      <c r="F14" s="236">
        <v>64181.042000000001</v>
      </c>
      <c r="G14" s="236">
        <v>1466046.382</v>
      </c>
      <c r="H14" s="236">
        <v>-40813.904999999999</v>
      </c>
      <c r="I14" s="236">
        <v>0</v>
      </c>
      <c r="K14" s="81"/>
    </row>
    <row r="15" spans="2:15" ht="29" x14ac:dyDescent="0.35">
      <c r="B15" s="235" t="s">
        <v>465</v>
      </c>
      <c r="C15" s="203" t="s">
        <v>513</v>
      </c>
      <c r="D15" s="236">
        <v>4891431.5619999999</v>
      </c>
      <c r="E15" s="236">
        <v>159961.90400000001</v>
      </c>
      <c r="F15" s="236">
        <v>159961.90400000001</v>
      </c>
      <c r="G15" s="236">
        <v>4891431.5619999999</v>
      </c>
      <c r="H15" s="236">
        <v>-89490.070999999996</v>
      </c>
      <c r="I15" s="236">
        <v>0</v>
      </c>
      <c r="K15" s="81"/>
    </row>
    <row r="16" spans="2:15" ht="29" x14ac:dyDescent="0.35">
      <c r="B16" s="235" t="s">
        <v>467</v>
      </c>
      <c r="C16" s="203" t="s">
        <v>514</v>
      </c>
      <c r="D16" s="236">
        <v>2982738.3080000002</v>
      </c>
      <c r="E16" s="236">
        <v>229142.976</v>
      </c>
      <c r="F16" s="236">
        <v>229142.976</v>
      </c>
      <c r="G16" s="236">
        <v>2982668.7250000001</v>
      </c>
      <c r="H16" s="236">
        <v>-73870.816999999995</v>
      </c>
      <c r="I16" s="236">
        <v>0</v>
      </c>
      <c r="K16" s="81"/>
    </row>
    <row r="17" spans="2:11" ht="72.5" x14ac:dyDescent="0.35">
      <c r="B17" s="235" t="s">
        <v>469</v>
      </c>
      <c r="C17" s="203" t="s">
        <v>515</v>
      </c>
      <c r="D17" s="236">
        <v>222362.41099999999</v>
      </c>
      <c r="E17" s="236">
        <v>48710.764999999999</v>
      </c>
      <c r="F17" s="236">
        <v>48710.764999999999</v>
      </c>
      <c r="G17" s="236">
        <v>222362.41099999999</v>
      </c>
      <c r="H17" s="236">
        <v>-29926.600999999999</v>
      </c>
      <c r="I17" s="236">
        <v>0</v>
      </c>
      <c r="K17" s="81"/>
    </row>
    <row r="18" spans="2:11" ht="29" x14ac:dyDescent="0.35">
      <c r="B18" s="235" t="s">
        <v>471</v>
      </c>
      <c r="C18" s="203" t="s">
        <v>516</v>
      </c>
      <c r="D18" s="236">
        <v>919920.71799999999</v>
      </c>
      <c r="E18" s="236">
        <v>8041.2370000000001</v>
      </c>
      <c r="F18" s="236">
        <v>8041.2370000000001</v>
      </c>
      <c r="G18" s="236">
        <v>919920.71799999999</v>
      </c>
      <c r="H18" s="236">
        <v>-15441.349</v>
      </c>
      <c r="I18" s="236">
        <v>0</v>
      </c>
      <c r="K18" s="81"/>
    </row>
    <row r="19" spans="2:11" ht="43.5" x14ac:dyDescent="0.35">
      <c r="B19" s="235" t="s">
        <v>472</v>
      </c>
      <c r="C19" s="203" t="s">
        <v>517</v>
      </c>
      <c r="D19" s="236">
        <v>79968.104999999996</v>
      </c>
      <c r="E19" s="236">
        <v>1188.597</v>
      </c>
      <c r="F19" s="236">
        <v>1188.597</v>
      </c>
      <c r="G19" s="236">
        <v>79968.104999999996</v>
      </c>
      <c r="H19" s="236">
        <v>-896.08600000000001</v>
      </c>
      <c r="I19" s="236">
        <v>0</v>
      </c>
      <c r="K19" s="81"/>
    </row>
    <row r="20" spans="2:11" ht="45" customHeight="1" x14ac:dyDescent="0.35">
      <c r="B20" s="235" t="s">
        <v>473</v>
      </c>
      <c r="C20" s="203" t="s">
        <v>518</v>
      </c>
      <c r="D20" s="236">
        <v>569653.68099999998</v>
      </c>
      <c r="E20" s="236">
        <v>64885.103000000003</v>
      </c>
      <c r="F20" s="236">
        <v>64885.103000000003</v>
      </c>
      <c r="G20" s="236">
        <v>569653.68099999998</v>
      </c>
      <c r="H20" s="236">
        <v>-32935.457000000002</v>
      </c>
      <c r="I20" s="236">
        <v>0</v>
      </c>
      <c r="K20" s="81"/>
    </row>
    <row r="21" spans="2:11" ht="58" x14ac:dyDescent="0.35">
      <c r="B21" s="235" t="s">
        <v>474</v>
      </c>
      <c r="C21" s="203" t="s">
        <v>519</v>
      </c>
      <c r="D21" s="236">
        <v>1085103.088</v>
      </c>
      <c r="E21" s="236">
        <v>40588.764000000003</v>
      </c>
      <c r="F21" s="236">
        <v>40588.764000000003</v>
      </c>
      <c r="G21" s="236">
        <v>1085103.088</v>
      </c>
      <c r="H21" s="236">
        <v>-29002.222000000002</v>
      </c>
      <c r="I21" s="236">
        <v>0</v>
      </c>
      <c r="K21" s="81"/>
    </row>
    <row r="22" spans="2:11" ht="72.5" x14ac:dyDescent="0.35">
      <c r="B22" s="235" t="s">
        <v>475</v>
      </c>
      <c r="C22" s="203" t="s">
        <v>520</v>
      </c>
      <c r="D22" s="236">
        <v>618535.81200000003</v>
      </c>
      <c r="E22" s="236">
        <v>31787.79</v>
      </c>
      <c r="F22" s="236">
        <v>31787.79</v>
      </c>
      <c r="G22" s="236">
        <v>618535.81200000003</v>
      </c>
      <c r="H22" s="236">
        <v>-13064.925999999999</v>
      </c>
      <c r="I22" s="236">
        <v>0</v>
      </c>
      <c r="K22" s="81"/>
    </row>
    <row r="23" spans="2:11" ht="87" x14ac:dyDescent="0.35">
      <c r="B23" s="235" t="s">
        <v>476</v>
      </c>
      <c r="C23" s="203" t="s">
        <v>521</v>
      </c>
      <c r="D23" s="236">
        <v>427.06900000000002</v>
      </c>
      <c r="E23" s="236">
        <v>0</v>
      </c>
      <c r="F23" s="236">
        <v>0</v>
      </c>
      <c r="G23" s="236">
        <v>427.06900000000002</v>
      </c>
      <c r="H23" s="236">
        <v>-3.5259999999999998</v>
      </c>
      <c r="I23" s="236">
        <v>0</v>
      </c>
      <c r="K23" s="81"/>
    </row>
    <row r="24" spans="2:11" x14ac:dyDescent="0.35">
      <c r="B24" s="235" t="s">
        <v>478</v>
      </c>
      <c r="C24" s="203" t="s">
        <v>522</v>
      </c>
      <c r="D24" s="236">
        <v>72999.915999999997</v>
      </c>
      <c r="E24" s="236">
        <v>1863.9870000000001</v>
      </c>
      <c r="F24" s="236">
        <v>1863.9870000000001</v>
      </c>
      <c r="G24" s="236">
        <v>72999.915999999997</v>
      </c>
      <c r="H24" s="236">
        <v>-1828.4390000000001</v>
      </c>
      <c r="I24" s="236">
        <v>0</v>
      </c>
      <c r="K24" s="81"/>
    </row>
    <row r="25" spans="2:11" ht="29" x14ac:dyDescent="0.35">
      <c r="B25" s="235" t="s">
        <v>479</v>
      </c>
      <c r="C25" s="203" t="s">
        <v>523</v>
      </c>
      <c r="D25" s="236">
        <v>166706.867</v>
      </c>
      <c r="E25" s="236">
        <v>3980.056</v>
      </c>
      <c r="F25" s="236">
        <v>3980.056</v>
      </c>
      <c r="G25" s="236">
        <v>166706.867</v>
      </c>
      <c r="H25" s="236">
        <v>-3230.6970000000001</v>
      </c>
      <c r="I25" s="236">
        <v>0</v>
      </c>
      <c r="K25" s="81"/>
    </row>
    <row r="26" spans="2:11" ht="43.5" x14ac:dyDescent="0.35">
      <c r="B26" s="235" t="s">
        <v>480</v>
      </c>
      <c r="C26" s="203" t="s">
        <v>524</v>
      </c>
      <c r="D26" s="236">
        <v>38309.701000000001</v>
      </c>
      <c r="E26" s="236">
        <v>2025.4829999999999</v>
      </c>
      <c r="F26" s="236">
        <v>2025.4829999999999</v>
      </c>
      <c r="G26" s="236">
        <v>38309.701000000001</v>
      </c>
      <c r="H26" s="236">
        <v>-1293.5219999999999</v>
      </c>
      <c r="I26" s="236">
        <v>0</v>
      </c>
      <c r="K26" s="81"/>
    </row>
    <row r="27" spans="2:11" x14ac:dyDescent="0.35">
      <c r="B27" s="235" t="s">
        <v>481</v>
      </c>
      <c r="C27" s="203" t="s">
        <v>525</v>
      </c>
      <c r="D27" s="236">
        <v>141955.071</v>
      </c>
      <c r="E27" s="236">
        <v>6865.8760000000002</v>
      </c>
      <c r="F27" s="236">
        <v>6865.2280000000001</v>
      </c>
      <c r="G27" s="236">
        <v>141955.071</v>
      </c>
      <c r="H27" s="236">
        <v>-4056.143</v>
      </c>
      <c r="I27" s="236">
        <v>0</v>
      </c>
      <c r="K27" s="81"/>
    </row>
    <row r="28" spans="2:11" x14ac:dyDescent="0.35">
      <c r="B28" s="239" t="s">
        <v>482</v>
      </c>
      <c r="C28" s="240" t="s">
        <v>17</v>
      </c>
      <c r="D28" s="258">
        <v>17800126.592999998</v>
      </c>
      <c r="E28" s="258">
        <v>787073.31099999999</v>
      </c>
      <c r="F28" s="258">
        <v>787072.66299999994</v>
      </c>
      <c r="G28" s="258">
        <v>17800050.041000001</v>
      </c>
      <c r="H28" s="258">
        <v>-423043.35499999998</v>
      </c>
      <c r="I28" s="258">
        <v>0</v>
      </c>
      <c r="K28" s="81"/>
    </row>
    <row r="29" spans="2:11" x14ac:dyDescent="0.35">
      <c r="B29" s="21"/>
    </row>
    <row r="32" spans="2:11" x14ac:dyDescent="0.35">
      <c r="B32" s="68"/>
    </row>
    <row r="33" spans="2:9" x14ac:dyDescent="0.35">
      <c r="B33" s="79"/>
      <c r="E33" s="424"/>
      <c r="F33" s="424"/>
    </row>
    <row r="34" spans="2:9" x14ac:dyDescent="0.35">
      <c r="B34" s="82"/>
      <c r="C34" s="82"/>
      <c r="D34" s="69"/>
      <c r="E34" s="69"/>
      <c r="F34" s="69"/>
      <c r="G34" s="69"/>
      <c r="H34" s="69"/>
      <c r="I34" s="69"/>
    </row>
    <row r="35" spans="2:9" x14ac:dyDescent="0.35">
      <c r="B35" s="82"/>
      <c r="C35" s="82"/>
      <c r="D35" s="427"/>
      <c r="E35" s="427"/>
      <c r="F35" s="427"/>
      <c r="G35" s="427"/>
      <c r="H35" s="427"/>
      <c r="I35" s="427"/>
    </row>
    <row r="36" spans="2:9" x14ac:dyDescent="0.35">
      <c r="B36" s="82"/>
      <c r="C36" s="82"/>
      <c r="D36" s="69"/>
      <c r="E36" s="427"/>
      <c r="F36" s="427"/>
      <c r="G36" s="69"/>
      <c r="H36" s="427"/>
      <c r="I36" s="427"/>
    </row>
    <row r="37" spans="2:9" x14ac:dyDescent="0.35">
      <c r="B37" s="82"/>
      <c r="C37" s="82"/>
      <c r="D37" s="69"/>
      <c r="E37" s="426"/>
      <c r="F37" s="427"/>
      <c r="G37" s="426"/>
      <c r="H37" s="427"/>
      <c r="I37" s="427"/>
    </row>
    <row r="38" spans="2:9" ht="24" customHeight="1" x14ac:dyDescent="0.35">
      <c r="B38" s="82"/>
      <c r="C38" s="82"/>
      <c r="D38" s="69"/>
      <c r="E38" s="426"/>
      <c r="F38" s="427"/>
      <c r="G38" s="426"/>
      <c r="H38" s="427"/>
      <c r="I38" s="427"/>
    </row>
    <row r="39" spans="2:9" x14ac:dyDescent="0.35">
      <c r="B39" s="83"/>
      <c r="C39" s="82"/>
      <c r="D39" s="84"/>
      <c r="E39" s="84"/>
      <c r="F39" s="84"/>
      <c r="G39" s="84"/>
      <c r="H39" s="84"/>
      <c r="I39" s="82"/>
    </row>
    <row r="40" spans="2:9" x14ac:dyDescent="0.35">
      <c r="B40" s="83"/>
      <c r="C40" s="82"/>
      <c r="D40" s="84"/>
      <c r="E40" s="84"/>
      <c r="F40" s="84"/>
      <c r="G40" s="84"/>
      <c r="H40" s="84"/>
      <c r="I40" s="82"/>
    </row>
    <row r="41" spans="2:9" x14ac:dyDescent="0.35">
      <c r="B41" s="83"/>
      <c r="C41" s="82"/>
      <c r="D41" s="84"/>
      <c r="E41" s="84"/>
      <c r="F41" s="84"/>
      <c r="G41" s="84"/>
      <c r="H41" s="84"/>
      <c r="I41" s="82"/>
    </row>
    <row r="42" spans="2:9" x14ac:dyDescent="0.35">
      <c r="B42" s="83"/>
      <c r="C42" s="82"/>
      <c r="D42" s="84"/>
      <c r="E42" s="84"/>
      <c r="F42" s="84"/>
      <c r="G42" s="84"/>
      <c r="H42" s="84"/>
      <c r="I42" s="82"/>
    </row>
    <row r="43" spans="2:9" x14ac:dyDescent="0.35">
      <c r="B43" s="83"/>
      <c r="C43" s="82"/>
      <c r="D43" s="84"/>
      <c r="E43" s="84"/>
      <c r="F43" s="84"/>
      <c r="G43" s="84"/>
      <c r="H43" s="84"/>
      <c r="I43" s="82"/>
    </row>
    <row r="44" spans="2:9" x14ac:dyDescent="0.35">
      <c r="B44" s="83"/>
      <c r="C44" s="82"/>
      <c r="D44" s="84"/>
      <c r="E44" s="84"/>
      <c r="F44" s="84"/>
      <c r="G44" s="84"/>
      <c r="H44" s="84"/>
      <c r="I44" s="82"/>
    </row>
    <row r="45" spans="2:9" x14ac:dyDescent="0.35">
      <c r="B45" s="83"/>
      <c r="C45" s="82"/>
      <c r="D45" s="84"/>
      <c r="E45" s="84"/>
      <c r="F45" s="84"/>
      <c r="G45" s="84"/>
      <c r="H45" s="84"/>
      <c r="I45" s="82"/>
    </row>
    <row r="46" spans="2:9" x14ac:dyDescent="0.35">
      <c r="B46" s="83"/>
      <c r="C46" s="82"/>
      <c r="D46" s="84"/>
      <c r="E46" s="84"/>
      <c r="F46" s="84"/>
      <c r="G46" s="84"/>
      <c r="H46" s="84"/>
      <c r="I46" s="82"/>
    </row>
    <row r="47" spans="2:9" x14ac:dyDescent="0.35">
      <c r="B47" s="83"/>
      <c r="C47" s="82"/>
      <c r="D47" s="84"/>
      <c r="E47" s="84"/>
      <c r="F47" s="84"/>
      <c r="G47" s="84"/>
      <c r="H47" s="84"/>
      <c r="I47" s="82"/>
    </row>
    <row r="48" spans="2:9" x14ac:dyDescent="0.35">
      <c r="B48" s="83"/>
      <c r="C48" s="82"/>
      <c r="D48" s="84"/>
      <c r="E48" s="84"/>
      <c r="F48" s="84"/>
      <c r="G48" s="84"/>
      <c r="H48" s="84"/>
      <c r="I48" s="82"/>
    </row>
    <row r="49" spans="2:9" x14ac:dyDescent="0.35">
      <c r="B49" s="83"/>
      <c r="C49" s="82"/>
      <c r="D49" s="84"/>
      <c r="E49" s="84"/>
      <c r="F49" s="84"/>
      <c r="G49" s="84"/>
      <c r="H49" s="84"/>
      <c r="I49" s="82"/>
    </row>
    <row r="50" spans="2:9" x14ac:dyDescent="0.35">
      <c r="B50" s="83"/>
      <c r="C50" s="82"/>
      <c r="D50" s="84"/>
      <c r="E50" s="84"/>
      <c r="F50" s="84"/>
      <c r="G50" s="84"/>
      <c r="H50" s="84"/>
      <c r="I50" s="82"/>
    </row>
    <row r="51" spans="2:9" x14ac:dyDescent="0.35">
      <c r="B51" s="83"/>
      <c r="C51" s="82"/>
      <c r="D51" s="84"/>
      <c r="E51" s="84"/>
      <c r="F51" s="84"/>
      <c r="G51" s="84"/>
      <c r="H51" s="84"/>
      <c r="I51" s="82"/>
    </row>
    <row r="52" spans="2:9" x14ac:dyDescent="0.35">
      <c r="B52" s="83"/>
      <c r="C52" s="82"/>
      <c r="D52" s="84"/>
      <c r="E52" s="84"/>
      <c r="F52" s="84"/>
      <c r="G52" s="84"/>
      <c r="H52" s="84"/>
      <c r="I52" s="82"/>
    </row>
    <row r="53" spans="2:9" x14ac:dyDescent="0.35">
      <c r="B53" s="83"/>
      <c r="C53" s="82"/>
      <c r="D53" s="84"/>
      <c r="E53" s="84"/>
      <c r="F53" s="84"/>
      <c r="G53" s="84"/>
      <c r="H53" s="84"/>
      <c r="I53" s="82"/>
    </row>
    <row r="54" spans="2:9" x14ac:dyDescent="0.35">
      <c r="B54" s="83"/>
      <c r="C54" s="82"/>
      <c r="D54" s="84"/>
      <c r="E54" s="84"/>
      <c r="F54" s="84"/>
      <c r="G54" s="84"/>
      <c r="H54" s="84"/>
      <c r="I54" s="82"/>
    </row>
    <row r="55" spans="2:9" x14ac:dyDescent="0.35">
      <c r="B55" s="83"/>
      <c r="C55" s="82"/>
      <c r="D55" s="84"/>
      <c r="E55" s="84"/>
      <c r="F55" s="84"/>
      <c r="G55" s="84"/>
      <c r="H55" s="84"/>
      <c r="I55" s="82"/>
    </row>
    <row r="56" spans="2:9" x14ac:dyDescent="0.35">
      <c r="B56" s="83"/>
      <c r="C56" s="82"/>
      <c r="D56" s="84"/>
      <c r="E56" s="84"/>
      <c r="F56" s="84"/>
      <c r="G56" s="84"/>
      <c r="H56" s="84"/>
      <c r="I56" s="82"/>
    </row>
    <row r="57" spans="2:9" x14ac:dyDescent="0.35">
      <c r="B57" s="83"/>
      <c r="C57" s="82"/>
      <c r="D57" s="84"/>
      <c r="E57" s="84"/>
      <c r="F57" s="84"/>
      <c r="G57" s="84"/>
      <c r="H57" s="84"/>
      <c r="I57" s="82"/>
    </row>
    <row r="58" spans="2:9" x14ac:dyDescent="0.35">
      <c r="B58" s="85"/>
      <c r="C58" s="86"/>
      <c r="D58" s="87"/>
      <c r="E58" s="87"/>
      <c r="F58" s="87"/>
      <c r="G58" s="87"/>
      <c r="H58" s="87"/>
      <c r="I58" s="86"/>
    </row>
  </sheetData>
  <sheetProtection algorithmName="SHA-512" hashValue="nWVRO29i7Eymr56f7abQx4XmWZBFJzJDYRvv9KKV1rUzkiJgEJjWbEucJD3vwM5dz+/CBno8E8yO9Xygd31AuA==" saltValue="fy0ZrG4/e9y4QqI3IFVkXg==" spinCount="100000" sheet="1" objects="1" scenarios="1"/>
  <mergeCells count="16">
    <mergeCell ref="E33:F33"/>
    <mergeCell ref="D35:G35"/>
    <mergeCell ref="H35:H38"/>
    <mergeCell ref="I35:I38"/>
    <mergeCell ref="E36:F36"/>
    <mergeCell ref="E37:E38"/>
    <mergeCell ref="F37:F38"/>
    <mergeCell ref="G37:G38"/>
    <mergeCell ref="E3:F3"/>
    <mergeCell ref="D5:G5"/>
    <mergeCell ref="H5:H8"/>
    <mergeCell ref="I5:I8"/>
    <mergeCell ref="E6:F6"/>
    <mergeCell ref="E7:E8"/>
    <mergeCell ref="F7:F8"/>
    <mergeCell ref="G7:G8"/>
  </mergeCells>
  <pageMargins left="0.7" right="0.7" top="0.75" bottom="0.75" header="0.3" footer="0.3"/>
  <pageSetup paperSize="9" orientation="portrait" r:id="rId1"/>
  <ignoredErrors>
    <ignoredError sqref="B9:B28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7CBE-D744-495C-AF02-4FC29B6FEE48}">
  <sheetPr codeName="Arkusz26"/>
  <dimension ref="B2:F17"/>
  <sheetViews>
    <sheetView workbookViewId="0"/>
  </sheetViews>
  <sheetFormatPr defaultColWidth="8.8984375" defaultRowHeight="13.5" x14ac:dyDescent="0.35"/>
  <cols>
    <col min="1" max="2" width="8.8984375" style="1"/>
    <col min="3" max="3" width="37.8984375" style="1" customWidth="1"/>
    <col min="4" max="4" width="35.09765625" style="1" customWidth="1"/>
    <col min="5" max="5" width="16.69921875" style="1" customWidth="1"/>
    <col min="6" max="6" width="16.59765625" style="1" customWidth="1"/>
    <col min="7" max="16384" width="8.8984375" style="1"/>
  </cols>
  <sheetData>
    <row r="2" spans="2:6" ht="15.5" x14ac:dyDescent="0.35">
      <c r="B2" s="13" t="s">
        <v>526</v>
      </c>
      <c r="C2" s="4"/>
      <c r="D2" s="4"/>
    </row>
    <row r="3" spans="2:6" ht="14.5" x14ac:dyDescent="0.35">
      <c r="B3" s="7"/>
      <c r="E3" s="8"/>
      <c r="F3" s="3" t="s">
        <v>0</v>
      </c>
    </row>
    <row r="4" spans="2:6" ht="14.5" x14ac:dyDescent="0.35">
      <c r="B4" s="7"/>
      <c r="C4" s="10"/>
      <c r="D4" s="9"/>
    </row>
    <row r="5" spans="2:6" ht="14.5" x14ac:dyDescent="0.35">
      <c r="B5" s="424"/>
      <c r="C5" s="424"/>
      <c r="D5" s="7"/>
      <c r="E5" s="259" t="s">
        <v>2</v>
      </c>
      <c r="F5" s="259" t="s">
        <v>3</v>
      </c>
    </row>
    <row r="6" spans="2:6" ht="14.5" x14ac:dyDescent="0.35">
      <c r="B6" s="424"/>
      <c r="C6" s="424"/>
      <c r="D6" s="7"/>
      <c r="E6" s="425" t="s">
        <v>527</v>
      </c>
      <c r="F6" s="425"/>
    </row>
    <row r="7" spans="2:6" ht="14.5" x14ac:dyDescent="0.35">
      <c r="B7" s="424"/>
      <c r="C7" s="424"/>
      <c r="D7" s="82"/>
      <c r="E7" s="425"/>
      <c r="F7" s="425"/>
    </row>
    <row r="8" spans="2:6" ht="58" x14ac:dyDescent="0.35">
      <c r="B8" s="424"/>
      <c r="C8" s="424"/>
      <c r="D8" s="82"/>
      <c r="E8" s="158" t="s">
        <v>528</v>
      </c>
      <c r="F8" s="158" t="s">
        <v>529</v>
      </c>
    </row>
    <row r="9" spans="2:6" ht="14.5" x14ac:dyDescent="0.35">
      <c r="B9" s="260" t="s">
        <v>15</v>
      </c>
      <c r="C9" s="428" t="s">
        <v>268</v>
      </c>
      <c r="D9" s="428"/>
      <c r="E9" s="202">
        <v>0</v>
      </c>
      <c r="F9" s="202">
        <v>0</v>
      </c>
    </row>
    <row r="10" spans="2:6" ht="14.5" x14ac:dyDescent="0.35">
      <c r="B10" s="260" t="s">
        <v>16</v>
      </c>
      <c r="C10" s="428" t="s">
        <v>530</v>
      </c>
      <c r="D10" s="428"/>
      <c r="E10" s="202">
        <v>19113.562999999998</v>
      </c>
      <c r="F10" s="202">
        <v>0</v>
      </c>
    </row>
    <row r="11" spans="2:6" ht="14.5" x14ac:dyDescent="0.35">
      <c r="B11" s="261" t="s">
        <v>457</v>
      </c>
      <c r="C11" s="430" t="s">
        <v>531</v>
      </c>
      <c r="D11" s="430"/>
      <c r="E11" s="202">
        <v>0</v>
      </c>
      <c r="F11" s="202">
        <v>0</v>
      </c>
    </row>
    <row r="12" spans="2:6" ht="14.5" x14ac:dyDescent="0.35">
      <c r="B12" s="261" t="s">
        <v>459</v>
      </c>
      <c r="C12" s="430" t="s">
        <v>532</v>
      </c>
      <c r="D12" s="430"/>
      <c r="E12" s="202">
        <v>0</v>
      </c>
      <c r="F12" s="202">
        <v>0</v>
      </c>
    </row>
    <row r="13" spans="2:6" ht="14.5" x14ac:dyDescent="0.35">
      <c r="B13" s="261" t="s">
        <v>461</v>
      </c>
      <c r="C13" s="430" t="s">
        <v>533</v>
      </c>
      <c r="D13" s="430"/>
      <c r="E13" s="202">
        <v>19113.562999999998</v>
      </c>
      <c r="F13" s="202">
        <v>0</v>
      </c>
    </row>
    <row r="14" spans="2:6" ht="14.5" x14ac:dyDescent="0.35">
      <c r="B14" s="261" t="s">
        <v>463</v>
      </c>
      <c r="C14" s="430" t="s">
        <v>534</v>
      </c>
      <c r="D14" s="430"/>
      <c r="E14" s="202">
        <v>0</v>
      </c>
      <c r="F14" s="202">
        <v>0</v>
      </c>
    </row>
    <row r="15" spans="2:6" ht="14.5" x14ac:dyDescent="0.35">
      <c r="B15" s="261" t="s">
        <v>465</v>
      </c>
      <c r="C15" s="430" t="s">
        <v>535</v>
      </c>
      <c r="D15" s="430"/>
      <c r="E15" s="202">
        <v>0</v>
      </c>
      <c r="F15" s="202">
        <v>0</v>
      </c>
    </row>
    <row r="16" spans="2:6" ht="14.5" x14ac:dyDescent="0.35">
      <c r="B16" s="262" t="s">
        <v>467</v>
      </c>
      <c r="C16" s="429" t="s">
        <v>17</v>
      </c>
      <c r="D16" s="429"/>
      <c r="E16" s="263">
        <v>19113.562999999998</v>
      </c>
      <c r="F16" s="263">
        <v>0</v>
      </c>
    </row>
    <row r="17" spans="2:2" x14ac:dyDescent="0.35">
      <c r="B17" s="21"/>
    </row>
  </sheetData>
  <sheetProtection algorithmName="SHA-512" hashValue="YMZWk3+opBy90qIRiD5QG6DItb0391u9ltmkGMgF5r2qAVBUb7TeLXhlKsyBhsM6/ia2CBtuJ8mWXu/nFKlD0A==" saltValue="7KOBxBv+c4kcRbDhSqwFWQ==" spinCount="100000" sheet="1" objects="1" scenarios="1"/>
  <mergeCells count="13">
    <mergeCell ref="C16:D16"/>
    <mergeCell ref="C10:D10"/>
    <mergeCell ref="C11:D11"/>
    <mergeCell ref="C12:D12"/>
    <mergeCell ref="C13:D13"/>
    <mergeCell ref="C14:D14"/>
    <mergeCell ref="C15:D15"/>
    <mergeCell ref="C9:D9"/>
    <mergeCell ref="B5:C5"/>
    <mergeCell ref="B6:C6"/>
    <mergeCell ref="E6:F7"/>
    <mergeCell ref="B7:C7"/>
    <mergeCell ref="B8:C8"/>
  </mergeCells>
  <conditionalFormatting sqref="D6:D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B9:B16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0EE6-5891-40E5-AA0E-9CC8DE633224}">
  <sheetPr codeName="Arkusz11">
    <tabColor theme="4" tint="0.59999389629810485"/>
  </sheetPr>
  <dimension ref="B2:D6"/>
  <sheetViews>
    <sheetView workbookViewId="0"/>
  </sheetViews>
  <sheetFormatPr defaultColWidth="8.8984375" defaultRowHeight="16" x14ac:dyDescent="0.35"/>
  <cols>
    <col min="1" max="1" width="8.8984375" style="14"/>
    <col min="2" max="2" width="13.09765625" style="14" customWidth="1"/>
    <col min="3" max="16384" width="8.8984375" style="14"/>
  </cols>
  <sheetData>
    <row r="2" spans="2:4" x14ac:dyDescent="0.35">
      <c r="B2" s="16" t="s">
        <v>302</v>
      </c>
      <c r="C2" s="15" t="s">
        <v>37</v>
      </c>
      <c r="D2" s="14" t="s">
        <v>300</v>
      </c>
    </row>
    <row r="3" spans="2:4" x14ac:dyDescent="0.35">
      <c r="B3" s="16"/>
      <c r="C3" s="15"/>
    </row>
    <row r="4" spans="2:4" x14ac:dyDescent="0.35">
      <c r="B4" s="16"/>
      <c r="C4" s="15"/>
    </row>
    <row r="6" spans="2:4" x14ac:dyDescent="0.35">
      <c r="B6" s="16" t="s">
        <v>303</v>
      </c>
      <c r="C6" s="15" t="s">
        <v>37</v>
      </c>
      <c r="D6" s="14" t="s">
        <v>301</v>
      </c>
    </row>
  </sheetData>
  <sheetProtection algorithmName="SHA-512" hashValue="6l9pl8c29ZFqPJJM4t9tUaCb+A2u/6H2BXJl0e+1czEp7C4ZUe1HQp2kwNRFKte89fHFHW1SqiyYG53x0+71Pg==" saltValue="CRSO07ZJQEEGzugj923OdQ==" spinCount="100000" sheet="1" objects="1" scenarios="1"/>
  <hyperlinks>
    <hyperlink ref="B2" location="'LR1'!A1" display="EU LR1" xr:uid="{63CA7B38-81A9-436D-8EF8-C196384FC53F}"/>
    <hyperlink ref="B6" location="'LR3'!A1" display="EU LR3" xr:uid="{DA0154AC-6107-4FF5-AC9E-636E37B8F1D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BFE9-28F6-4789-9977-37CBDE272934}">
  <sheetPr codeName="Arkusz5">
    <tabColor theme="4" tint="0.59999389629810485"/>
  </sheetPr>
  <dimension ref="B2:D4"/>
  <sheetViews>
    <sheetView workbookViewId="0">
      <selection activeCell="B4" sqref="B4"/>
    </sheetView>
  </sheetViews>
  <sheetFormatPr defaultColWidth="8.8984375" defaultRowHeight="16" x14ac:dyDescent="0.35"/>
  <cols>
    <col min="1" max="1" width="8.8984375" style="14"/>
    <col min="2" max="2" width="13.09765625" style="14" customWidth="1"/>
    <col min="3" max="16384" width="8.8984375" style="14"/>
  </cols>
  <sheetData>
    <row r="2" spans="2:4" x14ac:dyDescent="0.35">
      <c r="B2" s="16" t="s">
        <v>134</v>
      </c>
      <c r="C2" s="15" t="s">
        <v>37</v>
      </c>
      <c r="D2" s="14" t="s">
        <v>132</v>
      </c>
    </row>
    <row r="4" spans="2:4" x14ac:dyDescent="0.35">
      <c r="B4" s="16" t="s">
        <v>135</v>
      </c>
      <c r="C4" s="15" t="s">
        <v>37</v>
      </c>
      <c r="D4" s="14" t="s">
        <v>133</v>
      </c>
    </row>
  </sheetData>
  <sheetProtection algorithmName="SHA-512" hashValue="0ijuZPj+NDjwD6LMd1QvHJsXycS7hsAH1M0gN844Q9GUOeqHc3tJFJDcB4cXSJLYNRvzcr4M2xwSiYP2cqkBHg==" saltValue="f/G8MRcxQ/8AYL3uIJph5w==" spinCount="100000" sheet="1" objects="1" scenarios="1"/>
  <hyperlinks>
    <hyperlink ref="B2" location="'CC1'!A1" display="EU CC1" xr:uid="{0241FDDE-EE5B-4A81-8D5A-06958EBD8C71}"/>
    <hyperlink ref="B4" location="'CC2'!A1" display="EU CC@" xr:uid="{E01770F6-58E6-4339-9810-0C8875F0F815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311B0-B014-4977-99DD-374C588EE193}">
  <sheetPr codeName="Arkusz12"/>
  <dimension ref="B2:D22"/>
  <sheetViews>
    <sheetView workbookViewId="0"/>
  </sheetViews>
  <sheetFormatPr defaultColWidth="8.8984375" defaultRowHeight="13.5" x14ac:dyDescent="0.35"/>
  <cols>
    <col min="1" max="1" width="8.8984375" style="1"/>
    <col min="2" max="2" width="5.09765625" style="1" customWidth="1"/>
    <col min="3" max="3" width="83.3984375" style="1" customWidth="1"/>
    <col min="4" max="4" width="19.3984375" style="1" customWidth="1"/>
    <col min="5" max="16384" width="8.8984375" style="1"/>
  </cols>
  <sheetData>
    <row r="2" spans="2:4" ht="15.5" x14ac:dyDescent="0.35">
      <c r="B2" s="17" t="s">
        <v>304</v>
      </c>
      <c r="C2" s="50"/>
      <c r="D2" s="51"/>
    </row>
    <row r="3" spans="2:4" x14ac:dyDescent="0.35">
      <c r="B3" s="52"/>
      <c r="C3" s="52"/>
      <c r="D3" s="21" t="s">
        <v>0</v>
      </c>
    </row>
    <row r="4" spans="2:4" x14ac:dyDescent="0.35">
      <c r="B4" s="20"/>
      <c r="C4" s="20"/>
      <c r="D4" s="21"/>
    </row>
    <row r="5" spans="2:4" ht="14.5" x14ac:dyDescent="0.35">
      <c r="B5" s="199"/>
      <c r="C5" s="199"/>
      <c r="D5" s="200" t="s">
        <v>2</v>
      </c>
    </row>
    <row r="6" spans="2:4" ht="29" x14ac:dyDescent="0.35">
      <c r="B6" s="199"/>
      <c r="C6" s="199"/>
      <c r="D6" s="196" t="s">
        <v>305</v>
      </c>
    </row>
    <row r="7" spans="2:4" ht="14.5" x14ac:dyDescent="0.35">
      <c r="B7" s="201">
        <v>1</v>
      </c>
      <c r="C7" s="179" t="s">
        <v>306</v>
      </c>
      <c r="D7" s="202">
        <v>135535069.94444001</v>
      </c>
    </row>
    <row r="8" spans="2:4" ht="29" x14ac:dyDescent="0.35">
      <c r="B8" s="177">
        <v>2</v>
      </c>
      <c r="C8" s="179" t="s">
        <v>307</v>
      </c>
      <c r="D8" s="202">
        <v>-4.4000244140624998E-4</v>
      </c>
    </row>
    <row r="9" spans="2:4" ht="29" x14ac:dyDescent="0.35">
      <c r="B9" s="177">
        <v>3</v>
      </c>
      <c r="C9" s="179" t="s">
        <v>308</v>
      </c>
      <c r="D9" s="202">
        <v>0</v>
      </c>
    </row>
    <row r="10" spans="2:4" ht="29" x14ac:dyDescent="0.35">
      <c r="B10" s="177">
        <v>4</v>
      </c>
      <c r="C10" s="203" t="s">
        <v>309</v>
      </c>
      <c r="D10" s="202">
        <v>0</v>
      </c>
    </row>
    <row r="11" spans="2:4" ht="43.5" x14ac:dyDescent="0.35">
      <c r="B11" s="177">
        <v>5</v>
      </c>
      <c r="C11" s="204" t="s">
        <v>310</v>
      </c>
      <c r="D11" s="202">
        <v>0</v>
      </c>
    </row>
    <row r="12" spans="2:4" ht="29" x14ac:dyDescent="0.35">
      <c r="B12" s="177">
        <v>6</v>
      </c>
      <c r="C12" s="179" t="s">
        <v>311</v>
      </c>
      <c r="D12" s="202">
        <v>0</v>
      </c>
    </row>
    <row r="13" spans="2:4" ht="14.5" x14ac:dyDescent="0.35">
      <c r="B13" s="177">
        <v>7</v>
      </c>
      <c r="C13" s="179" t="s">
        <v>312</v>
      </c>
      <c r="D13" s="202">
        <v>0</v>
      </c>
    </row>
    <row r="14" spans="2:4" ht="14.5" x14ac:dyDescent="0.35">
      <c r="B14" s="177">
        <v>8</v>
      </c>
      <c r="C14" s="179" t="s">
        <v>313</v>
      </c>
      <c r="D14" s="202">
        <v>29676.520969999969</v>
      </c>
    </row>
    <row r="15" spans="2:4" ht="14.5" x14ac:dyDescent="0.35">
      <c r="B15" s="177">
        <v>9</v>
      </c>
      <c r="C15" s="179" t="s">
        <v>314</v>
      </c>
      <c r="D15" s="202">
        <v>0</v>
      </c>
    </row>
    <row r="16" spans="2:4" ht="29" x14ac:dyDescent="0.35">
      <c r="B16" s="177">
        <v>10</v>
      </c>
      <c r="C16" s="179" t="s">
        <v>315</v>
      </c>
      <c r="D16" s="202">
        <v>4636211.324</v>
      </c>
    </row>
    <row r="17" spans="2:4" ht="29" x14ac:dyDescent="0.35">
      <c r="B17" s="177">
        <v>11</v>
      </c>
      <c r="C17" s="204" t="s">
        <v>316</v>
      </c>
      <c r="D17" s="202">
        <v>0</v>
      </c>
    </row>
    <row r="18" spans="2:4" ht="29" x14ac:dyDescent="0.35">
      <c r="B18" s="177" t="s">
        <v>73</v>
      </c>
      <c r="C18" s="204" t="s">
        <v>317</v>
      </c>
      <c r="D18" s="202">
        <v>0</v>
      </c>
    </row>
    <row r="19" spans="2:4" ht="29" x14ac:dyDescent="0.35">
      <c r="B19" s="177" t="s">
        <v>318</v>
      </c>
      <c r="C19" s="204" t="s">
        <v>319</v>
      </c>
      <c r="D19" s="202">
        <v>0</v>
      </c>
    </row>
    <row r="20" spans="2:4" ht="14.5" x14ac:dyDescent="0.35">
      <c r="B20" s="177">
        <v>12</v>
      </c>
      <c r="C20" s="179" t="s">
        <v>320</v>
      </c>
      <c r="D20" s="202">
        <v>43815.755459992411</v>
      </c>
    </row>
    <row r="21" spans="2:4" ht="14.5" x14ac:dyDescent="0.35">
      <c r="B21" s="205">
        <v>13</v>
      </c>
      <c r="C21" s="206" t="s">
        <v>685</v>
      </c>
      <c r="D21" s="207">
        <v>140244773.54442999</v>
      </c>
    </row>
    <row r="22" spans="2:4" x14ac:dyDescent="0.35">
      <c r="B22" s="2"/>
    </row>
  </sheetData>
  <sheetProtection algorithmName="SHA-512" hashValue="668Csz+0anfu8/W6vKFQL82qhxU3VujFnyp9F5/FgLHg6t1vBkrzIHGofBV9h2TXRdRUSXO2UdeMnyNbLKdwdA==" saltValue="ao4zYNn3p9wbXtjCzYY9QA==" spinCount="100000" sheet="1" objects="1" scenarios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4487-80D4-4F3E-B0D2-8D9A4DDC1B90}">
  <sheetPr codeName="Arkusz14"/>
  <dimension ref="B2:O18"/>
  <sheetViews>
    <sheetView workbookViewId="0"/>
  </sheetViews>
  <sheetFormatPr defaultColWidth="8.8984375" defaultRowHeight="13.5" x14ac:dyDescent="0.35"/>
  <cols>
    <col min="1" max="1" width="8.8984375" style="1"/>
    <col min="2" max="2" width="9" style="1" customWidth="1"/>
    <col min="3" max="3" width="83.3984375" style="1" customWidth="1"/>
    <col min="4" max="4" width="19.3984375" style="1" customWidth="1"/>
    <col min="5" max="16384" width="8.8984375" style="1"/>
  </cols>
  <sheetData>
    <row r="2" spans="2:15" ht="37.5" customHeight="1" x14ac:dyDescent="0.35">
      <c r="B2" s="431" t="s">
        <v>589</v>
      </c>
      <c r="C2" s="431"/>
      <c r="D2" s="431"/>
    </row>
    <row r="3" spans="2:15" x14ac:dyDescent="0.35">
      <c r="B3" s="52"/>
      <c r="C3" s="52"/>
      <c r="D3" s="21" t="s">
        <v>0</v>
      </c>
    </row>
    <row r="4" spans="2:15" x14ac:dyDescent="0.35">
      <c r="B4" s="20"/>
      <c r="C4" s="20"/>
      <c r="D4" s="21"/>
    </row>
    <row r="5" spans="2:15" ht="43.5" x14ac:dyDescent="0.35">
      <c r="B5" s="199"/>
      <c r="C5" s="199"/>
      <c r="D5" s="196" t="s">
        <v>590</v>
      </c>
    </row>
    <row r="6" spans="2:15" ht="43.5" x14ac:dyDescent="0.35">
      <c r="B6" s="201" t="s">
        <v>321</v>
      </c>
      <c r="C6" s="179" t="s">
        <v>591</v>
      </c>
      <c r="D6" s="202">
        <v>135330542.868</v>
      </c>
    </row>
    <row r="7" spans="2:15" ht="14.5" x14ac:dyDescent="0.35">
      <c r="B7" s="177" t="s">
        <v>322</v>
      </c>
      <c r="C7" s="179" t="s">
        <v>323</v>
      </c>
      <c r="D7" s="202">
        <v>0</v>
      </c>
    </row>
    <row r="8" spans="2:15" ht="14.5" x14ac:dyDescent="0.35">
      <c r="B8" s="177" t="s">
        <v>324</v>
      </c>
      <c r="C8" s="179" t="s">
        <v>592</v>
      </c>
      <c r="D8" s="202">
        <v>135330542.868</v>
      </c>
    </row>
    <row r="9" spans="2:15" ht="14.5" x14ac:dyDescent="0.35">
      <c r="B9" s="177" t="s">
        <v>325</v>
      </c>
      <c r="C9" s="203" t="s">
        <v>326</v>
      </c>
      <c r="D9" s="202">
        <v>0</v>
      </c>
    </row>
    <row r="10" spans="2:15" ht="14.5" x14ac:dyDescent="0.35">
      <c r="B10" s="177" t="s">
        <v>327</v>
      </c>
      <c r="C10" s="204" t="s">
        <v>328</v>
      </c>
      <c r="D10" s="202">
        <v>54292311.059</v>
      </c>
    </row>
    <row r="11" spans="2:15" ht="43.5" x14ac:dyDescent="0.35">
      <c r="B11" s="177" t="s">
        <v>329</v>
      </c>
      <c r="C11" s="179" t="s">
        <v>330</v>
      </c>
      <c r="D11" s="202">
        <v>108315.027</v>
      </c>
      <c r="O11" s="107"/>
    </row>
    <row r="12" spans="2:15" ht="14.5" x14ac:dyDescent="0.35">
      <c r="B12" s="177" t="s">
        <v>331</v>
      </c>
      <c r="C12" s="179" t="s">
        <v>593</v>
      </c>
      <c r="D12" s="202">
        <v>2385031.1609999998</v>
      </c>
    </row>
    <row r="13" spans="2:15" ht="14.5" x14ac:dyDescent="0.35">
      <c r="B13" s="177" t="s">
        <v>333</v>
      </c>
      <c r="C13" s="179" t="s">
        <v>334</v>
      </c>
      <c r="D13" s="202">
        <v>39666279.416000001</v>
      </c>
    </row>
    <row r="14" spans="2:15" ht="14.5" x14ac:dyDescent="0.35">
      <c r="B14" s="177" t="s">
        <v>335</v>
      </c>
      <c r="C14" s="179" t="s">
        <v>336</v>
      </c>
      <c r="D14" s="202">
        <v>14353436.164000001</v>
      </c>
    </row>
    <row r="15" spans="2:15" ht="14.5" x14ac:dyDescent="0.35">
      <c r="B15" s="177" t="s">
        <v>337</v>
      </c>
      <c r="C15" s="179" t="s">
        <v>338</v>
      </c>
      <c r="D15" s="202">
        <v>7498003.0240000002</v>
      </c>
    </row>
    <row r="16" spans="2:15" ht="14.5" x14ac:dyDescent="0.35">
      <c r="B16" s="177" t="s">
        <v>339</v>
      </c>
      <c r="C16" s="204" t="s">
        <v>340</v>
      </c>
      <c r="D16" s="202">
        <v>1919695.58</v>
      </c>
    </row>
    <row r="17" spans="2:4" ht="29" x14ac:dyDescent="0.35">
      <c r="B17" s="177" t="s">
        <v>341</v>
      </c>
      <c r="C17" s="204" t="s">
        <v>342</v>
      </c>
      <c r="D17" s="202">
        <v>15107471.437000001</v>
      </c>
    </row>
    <row r="18" spans="2:4" x14ac:dyDescent="0.35">
      <c r="B18" s="2"/>
    </row>
  </sheetData>
  <sheetProtection algorithmName="SHA-512" hashValue="TqYSaRTvyq86Ty2BgyK/VQn+ryHy0ZQs1og6SrjHtR/8JkzRw2549PtTcK4+nOreELkv9A+YpN/ZUgCGfT0Ytg==" saltValue="jV9JdvbWAFiXb1PZmSJpeA==" spinCount="100000" sheet="1" objects="1" scenarios="1"/>
  <mergeCells count="1">
    <mergeCell ref="B2:D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FB8-E433-42C1-9F8D-6D12079D186B}">
  <sheetPr codeName="Arkusz15">
    <tabColor theme="4" tint="0.59999389629810485"/>
  </sheetPr>
  <dimension ref="B2:D6"/>
  <sheetViews>
    <sheetView workbookViewId="0"/>
  </sheetViews>
  <sheetFormatPr defaultColWidth="8.8984375" defaultRowHeight="16" x14ac:dyDescent="0.35"/>
  <cols>
    <col min="1" max="1" width="8.8984375" style="14"/>
    <col min="2" max="2" width="13.09765625" style="14" customWidth="1"/>
    <col min="3" max="16384" width="8.8984375" style="14"/>
  </cols>
  <sheetData>
    <row r="2" spans="2:4" x14ac:dyDescent="0.35">
      <c r="B2" s="16" t="s">
        <v>344</v>
      </c>
      <c r="C2" s="15" t="s">
        <v>37</v>
      </c>
      <c r="D2" s="14" t="s">
        <v>343</v>
      </c>
    </row>
    <row r="3" spans="2:4" x14ac:dyDescent="0.35">
      <c r="B3" s="16"/>
      <c r="C3" s="15"/>
    </row>
    <row r="4" spans="2:4" x14ac:dyDescent="0.35">
      <c r="B4" s="16" t="s">
        <v>594</v>
      </c>
      <c r="C4" s="15" t="s">
        <v>37</v>
      </c>
      <c r="D4" s="14" t="s">
        <v>595</v>
      </c>
    </row>
    <row r="6" spans="2:4" x14ac:dyDescent="0.35">
      <c r="B6" s="16" t="s">
        <v>346</v>
      </c>
      <c r="C6" s="15" t="s">
        <v>37</v>
      </c>
      <c r="D6" s="14" t="s">
        <v>345</v>
      </c>
    </row>
  </sheetData>
  <sheetProtection algorithmName="SHA-512" hashValue="P3kUhnEsmfojbG67W38tQBCHPU+QHz6cyREXffUNaeLTbuW4swtd8tNQvXNcaE6RgllzS4AamQTmD/okqM2YjQ==" saltValue="XljO8yEWeruzjz/ANtzShA==" spinCount="100000" sheet="1" objects="1" scenarios="1"/>
  <hyperlinks>
    <hyperlink ref="B2" location="'LIQ1'!A1" display="EU LIQ1" xr:uid="{0C066EFE-D4F7-4E66-97C1-323BF7A1F692}"/>
    <hyperlink ref="B6" location="'LIQ2'!A1" display="EU LIQ2" xr:uid="{4B445CBB-E582-4245-8547-C419806DA559}"/>
    <hyperlink ref="B4" location="LIQB!A1" display="EU LIQB" xr:uid="{8ED67A6C-045D-406B-BF67-D4D3DE82257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943D-75F3-48CF-8B91-39C18BE24513}">
  <sheetPr codeName="Arkusz16"/>
  <dimension ref="A2:K43"/>
  <sheetViews>
    <sheetView topLeftCell="B1" workbookViewId="0">
      <selection activeCell="B1" sqref="B1"/>
    </sheetView>
  </sheetViews>
  <sheetFormatPr defaultColWidth="8.8984375" defaultRowHeight="13" x14ac:dyDescent="0.3"/>
  <cols>
    <col min="1" max="1" width="5.8984375" style="135" customWidth="1"/>
    <col min="2" max="2" width="31.69921875" style="22" customWidth="1"/>
    <col min="3" max="10" width="12.8984375" style="22" customWidth="1"/>
    <col min="11" max="11" width="11.3984375" style="22" bestFit="1" customWidth="1"/>
    <col min="12" max="16384" width="8.8984375" style="22"/>
  </cols>
  <sheetData>
    <row r="2" spans="1:11" ht="15.5" x14ac:dyDescent="0.3">
      <c r="A2" s="142"/>
      <c r="B2" s="54" t="s">
        <v>347</v>
      </c>
      <c r="C2" s="55"/>
      <c r="D2" s="55"/>
      <c r="E2" s="55"/>
      <c r="F2" s="55"/>
      <c r="G2" s="55"/>
      <c r="H2" s="55"/>
      <c r="I2" s="101"/>
      <c r="J2" s="101"/>
    </row>
    <row r="4" spans="1:11" x14ac:dyDescent="0.3">
      <c r="C4" s="56"/>
    </row>
    <row r="5" spans="1:11" x14ac:dyDescent="0.3">
      <c r="C5" s="56"/>
      <c r="J5" s="21" t="s">
        <v>0</v>
      </c>
    </row>
    <row r="6" spans="1:11" x14ac:dyDescent="0.3">
      <c r="B6" s="134"/>
      <c r="D6" s="135"/>
      <c r="E6" s="135"/>
      <c r="F6" s="135"/>
      <c r="G6" s="135"/>
      <c r="H6" s="135"/>
      <c r="I6" s="135"/>
      <c r="J6" s="21" t="s">
        <v>1</v>
      </c>
      <c r="K6" s="135"/>
    </row>
    <row r="7" spans="1:11" ht="13.5" thickBot="1" x14ac:dyDescent="0.35">
      <c r="D7" s="132"/>
      <c r="E7" s="132"/>
      <c r="F7" s="132"/>
      <c r="G7" s="132"/>
      <c r="H7" s="132"/>
      <c r="I7" s="132"/>
      <c r="J7" s="132"/>
      <c r="K7" s="132"/>
    </row>
    <row r="8" spans="1:11" ht="15" thickBot="1" x14ac:dyDescent="0.4">
      <c r="A8" s="296"/>
      <c r="B8" s="297"/>
      <c r="C8" s="432" t="s">
        <v>348</v>
      </c>
      <c r="D8" s="432"/>
      <c r="E8" s="432"/>
      <c r="F8" s="432"/>
      <c r="G8" s="432" t="s">
        <v>349</v>
      </c>
      <c r="H8" s="432"/>
      <c r="I8" s="432"/>
      <c r="J8" s="432"/>
      <c r="K8" s="136"/>
    </row>
    <row r="9" spans="1:11" ht="29.5" thickBot="1" x14ac:dyDescent="0.35">
      <c r="A9" s="298" t="s">
        <v>350</v>
      </c>
      <c r="B9" s="167" t="s">
        <v>351</v>
      </c>
      <c r="C9" s="69" t="s">
        <v>700</v>
      </c>
      <c r="D9" s="69" t="s">
        <v>701</v>
      </c>
      <c r="E9" s="69" t="s">
        <v>702</v>
      </c>
      <c r="F9" s="69" t="s">
        <v>703</v>
      </c>
      <c r="G9" s="69" t="s">
        <v>700</v>
      </c>
      <c r="H9" s="69" t="s">
        <v>701</v>
      </c>
      <c r="I9" s="69" t="s">
        <v>702</v>
      </c>
      <c r="J9" s="69" t="s">
        <v>703</v>
      </c>
      <c r="K9" s="77"/>
    </row>
    <row r="10" spans="1:11" ht="29.5" thickBot="1" x14ac:dyDescent="0.35">
      <c r="A10" s="299" t="s">
        <v>352</v>
      </c>
      <c r="B10" s="300" t="s">
        <v>353</v>
      </c>
      <c r="C10" s="301">
        <v>3</v>
      </c>
      <c r="D10" s="301">
        <v>3</v>
      </c>
      <c r="E10" s="301">
        <v>3</v>
      </c>
      <c r="F10" s="301">
        <v>3</v>
      </c>
      <c r="G10" s="301">
        <v>3</v>
      </c>
      <c r="H10" s="301">
        <v>3</v>
      </c>
      <c r="I10" s="301">
        <v>3</v>
      </c>
      <c r="J10" s="301">
        <v>3</v>
      </c>
      <c r="K10" s="140"/>
    </row>
    <row r="11" spans="1:11" ht="15" thickBot="1" x14ac:dyDescent="0.35">
      <c r="A11" s="302" t="s">
        <v>354</v>
      </c>
      <c r="B11" s="303"/>
      <c r="C11" s="303"/>
      <c r="D11" s="303"/>
      <c r="E11" s="303"/>
      <c r="F11" s="303"/>
      <c r="G11" s="303"/>
      <c r="H11" s="303"/>
      <c r="I11" s="303"/>
      <c r="J11" s="303"/>
      <c r="K11" s="137"/>
    </row>
    <row r="12" spans="1:11" ht="29.5" thickBot="1" x14ac:dyDescent="0.35">
      <c r="A12" s="304">
        <v>1</v>
      </c>
      <c r="B12" s="305" t="s">
        <v>355</v>
      </c>
      <c r="C12" s="306"/>
      <c r="D12" s="306"/>
      <c r="E12" s="306"/>
      <c r="F12" s="306"/>
      <c r="G12" s="307">
        <v>48872160.608999997</v>
      </c>
      <c r="H12" s="307">
        <v>44974339.945</v>
      </c>
      <c r="I12" s="307">
        <v>39166968.166333333</v>
      </c>
      <c r="J12" s="307">
        <v>34585076.679333337</v>
      </c>
      <c r="K12" s="140"/>
    </row>
    <row r="13" spans="1:11" ht="15" thickBot="1" x14ac:dyDescent="0.35">
      <c r="A13" s="302" t="s">
        <v>356</v>
      </c>
      <c r="B13" s="308"/>
      <c r="C13" s="309"/>
      <c r="D13" s="309"/>
      <c r="E13" s="309"/>
      <c r="F13" s="309"/>
      <c r="G13" s="309"/>
      <c r="H13" s="309"/>
      <c r="I13" s="309"/>
      <c r="J13" s="309"/>
      <c r="K13" s="137"/>
    </row>
    <row r="14" spans="1:11" ht="44" thickBot="1" x14ac:dyDescent="0.35">
      <c r="A14" s="304">
        <v>2</v>
      </c>
      <c r="B14" s="305" t="s">
        <v>357</v>
      </c>
      <c r="C14" s="310">
        <v>90705862.319000006</v>
      </c>
      <c r="D14" s="310">
        <v>87250674.57766667</v>
      </c>
      <c r="E14" s="310">
        <v>83394322.353666678</v>
      </c>
      <c r="F14" s="310">
        <v>80280205.459999993</v>
      </c>
      <c r="G14" s="310">
        <v>4479117.2116666669</v>
      </c>
      <c r="H14" s="310">
        <v>4327259.0863333326</v>
      </c>
      <c r="I14" s="310">
        <v>4165798.4656666666</v>
      </c>
      <c r="J14" s="310">
        <v>3971572.9636666663</v>
      </c>
      <c r="K14" s="137"/>
    </row>
    <row r="15" spans="1:11" ht="15" thickBot="1" x14ac:dyDescent="0.35">
      <c r="A15" s="304">
        <v>3</v>
      </c>
      <c r="B15" s="311" t="s">
        <v>358</v>
      </c>
      <c r="C15" s="310">
        <v>58670483.776333332</v>
      </c>
      <c r="D15" s="310">
        <v>55858438.03633333</v>
      </c>
      <c r="E15" s="310">
        <v>52965201.695999995</v>
      </c>
      <c r="F15" s="310">
        <v>52607965.636</v>
      </c>
      <c r="G15" s="310">
        <v>2933524.1886666664</v>
      </c>
      <c r="H15" s="310">
        <v>2792921.9016666664</v>
      </c>
      <c r="I15" s="310">
        <v>2648260.0846666666</v>
      </c>
      <c r="J15" s="310">
        <v>2630398.2820000001</v>
      </c>
      <c r="K15" s="137"/>
    </row>
    <row r="16" spans="1:11" ht="15" thickBot="1" x14ac:dyDescent="0.35">
      <c r="A16" s="304">
        <v>4</v>
      </c>
      <c r="B16" s="311" t="s">
        <v>359</v>
      </c>
      <c r="C16" s="310">
        <v>11911590.905333335</v>
      </c>
      <c r="D16" s="310">
        <v>11737115.051999999</v>
      </c>
      <c r="E16" s="310">
        <v>11578485.968333334</v>
      </c>
      <c r="F16" s="310">
        <v>10356030.592666667</v>
      </c>
      <c r="G16" s="310">
        <v>1545593.0229999998</v>
      </c>
      <c r="H16" s="310">
        <v>1534337.1846666667</v>
      </c>
      <c r="I16" s="310">
        <v>1517538.3810000001</v>
      </c>
      <c r="J16" s="310">
        <v>1341174.6816666669</v>
      </c>
      <c r="K16" s="137"/>
    </row>
    <row r="17" spans="1:11" ht="29.5" thickBot="1" x14ac:dyDescent="0.35">
      <c r="A17" s="304">
        <v>5</v>
      </c>
      <c r="B17" s="305" t="s">
        <v>360</v>
      </c>
      <c r="C17" s="310">
        <v>25999999.455666669</v>
      </c>
      <c r="D17" s="310">
        <v>24424584.750999998</v>
      </c>
      <c r="E17" s="310">
        <v>23353596.392666668</v>
      </c>
      <c r="F17" s="310">
        <v>22999035.842333332</v>
      </c>
      <c r="G17" s="310">
        <v>10972997.642666666</v>
      </c>
      <c r="H17" s="310">
        <v>10139489.597333333</v>
      </c>
      <c r="I17" s="310">
        <v>9563983.2623333335</v>
      </c>
      <c r="J17" s="310">
        <v>8957618.9893333334</v>
      </c>
      <c r="K17" s="137"/>
    </row>
    <row r="18" spans="1:11" ht="44" thickBot="1" x14ac:dyDescent="0.35">
      <c r="A18" s="304">
        <v>6</v>
      </c>
      <c r="B18" s="311" t="s">
        <v>361</v>
      </c>
      <c r="C18" s="310">
        <v>4534145.5050000008</v>
      </c>
      <c r="D18" s="310">
        <v>4372677.6526666675</v>
      </c>
      <c r="E18" s="310">
        <v>4618550.9916666672</v>
      </c>
      <c r="F18" s="310">
        <v>4152818.5933333333</v>
      </c>
      <c r="G18" s="310">
        <v>1127142.5096666666</v>
      </c>
      <c r="H18" s="310">
        <v>1087131.7886666667</v>
      </c>
      <c r="I18" s="310">
        <v>1147870.3913333332</v>
      </c>
      <c r="J18" s="310">
        <v>1030683.0563333333</v>
      </c>
      <c r="K18" s="137"/>
    </row>
    <row r="19" spans="1:11" ht="29.5" thickBot="1" x14ac:dyDescent="0.35">
      <c r="A19" s="304">
        <v>7</v>
      </c>
      <c r="B19" s="311" t="s">
        <v>362</v>
      </c>
      <c r="C19" s="310">
        <v>21465853.950666666</v>
      </c>
      <c r="D19" s="310">
        <v>20051907.098333333</v>
      </c>
      <c r="E19" s="310">
        <v>18735045.401000001</v>
      </c>
      <c r="F19" s="310">
        <v>18846217.249000002</v>
      </c>
      <c r="G19" s="310">
        <v>9845855.1329999994</v>
      </c>
      <c r="H19" s="310">
        <v>9052357.8086666651</v>
      </c>
      <c r="I19" s="310">
        <v>8416112.8709999993</v>
      </c>
      <c r="J19" s="310">
        <v>7926935.9330000002</v>
      </c>
      <c r="K19" s="137"/>
    </row>
    <row r="20" spans="1:11" ht="15" thickBot="1" x14ac:dyDescent="0.35">
      <c r="A20" s="304">
        <v>8</v>
      </c>
      <c r="B20" s="311" t="s">
        <v>363</v>
      </c>
      <c r="C20" s="310">
        <v>0</v>
      </c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0">
        <v>0</v>
      </c>
      <c r="K20" s="137"/>
    </row>
    <row r="21" spans="1:11" ht="29.5" thickBot="1" x14ac:dyDescent="0.35">
      <c r="A21" s="304">
        <v>9</v>
      </c>
      <c r="B21" s="311" t="s">
        <v>364</v>
      </c>
      <c r="C21" s="312"/>
      <c r="D21" s="312"/>
      <c r="E21" s="312"/>
      <c r="F21" s="312"/>
      <c r="G21" s="310">
        <v>0</v>
      </c>
      <c r="H21" s="310">
        <v>0</v>
      </c>
      <c r="I21" s="310">
        <v>0</v>
      </c>
      <c r="J21" s="310">
        <v>0</v>
      </c>
      <c r="K21" s="137"/>
    </row>
    <row r="22" spans="1:11" ht="15" thickBot="1" x14ac:dyDescent="0.35">
      <c r="A22" s="304">
        <v>10</v>
      </c>
      <c r="B22" s="305" t="s">
        <v>365</v>
      </c>
      <c r="C22" s="310">
        <v>8834840.316333333</v>
      </c>
      <c r="D22" s="310">
        <v>8991234.9346666653</v>
      </c>
      <c r="E22" s="310">
        <v>8985927.3506666664</v>
      </c>
      <c r="F22" s="310">
        <v>8830540.2903333344</v>
      </c>
      <c r="G22" s="310">
        <v>1094413.3926666668</v>
      </c>
      <c r="H22" s="310">
        <v>1363202.0953333334</v>
      </c>
      <c r="I22" s="310">
        <v>1412336.83</v>
      </c>
      <c r="J22" s="310">
        <v>1332240.6793333332</v>
      </c>
      <c r="K22" s="137"/>
    </row>
    <row r="23" spans="1:11" ht="73" thickBot="1" x14ac:dyDescent="0.35">
      <c r="A23" s="304">
        <v>11</v>
      </c>
      <c r="B23" s="311" t="s">
        <v>366</v>
      </c>
      <c r="C23" s="310">
        <v>418323.57</v>
      </c>
      <c r="D23" s="310">
        <v>677733.62166666659</v>
      </c>
      <c r="E23" s="310">
        <v>765460.23900000006</v>
      </c>
      <c r="F23" s="310">
        <v>761596.17866666662</v>
      </c>
      <c r="G23" s="310">
        <v>418323.57</v>
      </c>
      <c r="H23" s="310">
        <v>677733.62166666659</v>
      </c>
      <c r="I23" s="310">
        <v>765460.23900000006</v>
      </c>
      <c r="J23" s="310">
        <v>761596.17866666662</v>
      </c>
      <c r="K23" s="137"/>
    </row>
    <row r="24" spans="1:11" ht="44" thickBot="1" x14ac:dyDescent="0.35">
      <c r="A24" s="304">
        <v>12</v>
      </c>
      <c r="B24" s="311" t="s">
        <v>367</v>
      </c>
      <c r="C24" s="310">
        <v>0</v>
      </c>
      <c r="D24" s="310">
        <v>0</v>
      </c>
      <c r="E24" s="310">
        <v>0</v>
      </c>
      <c r="F24" s="310">
        <v>0</v>
      </c>
      <c r="G24" s="310">
        <v>0</v>
      </c>
      <c r="H24" s="310">
        <v>0</v>
      </c>
      <c r="I24" s="310">
        <v>0</v>
      </c>
      <c r="J24" s="310">
        <v>0</v>
      </c>
      <c r="K24" s="137"/>
    </row>
    <row r="25" spans="1:11" ht="29.5" thickBot="1" x14ac:dyDescent="0.35">
      <c r="A25" s="304">
        <v>13</v>
      </c>
      <c r="B25" s="311" t="s">
        <v>368</v>
      </c>
      <c r="C25" s="310">
        <v>8416516.7463333327</v>
      </c>
      <c r="D25" s="310">
        <v>8313501.313000001</v>
      </c>
      <c r="E25" s="310">
        <v>8220467.1116666673</v>
      </c>
      <c r="F25" s="310">
        <v>8068944.1116666663</v>
      </c>
      <c r="G25" s="310">
        <v>676089.82266666659</v>
      </c>
      <c r="H25" s="310">
        <v>685468.47366666666</v>
      </c>
      <c r="I25" s="310">
        <v>646876.59100000001</v>
      </c>
      <c r="J25" s="310">
        <v>570644.50066666666</v>
      </c>
      <c r="K25" s="137"/>
    </row>
    <row r="26" spans="1:11" ht="29.5" thickBot="1" x14ac:dyDescent="0.35">
      <c r="A26" s="304">
        <v>14</v>
      </c>
      <c r="B26" s="305" t="s">
        <v>369</v>
      </c>
      <c r="C26" s="310">
        <v>188594.14066666664</v>
      </c>
      <c r="D26" s="310">
        <v>73574.102333333329</v>
      </c>
      <c r="E26" s="310">
        <v>41022.865666666657</v>
      </c>
      <c r="F26" s="310">
        <v>148168.31300000002</v>
      </c>
      <c r="G26" s="310">
        <v>128929.81466666666</v>
      </c>
      <c r="H26" s="310">
        <v>57468.886333333336</v>
      </c>
      <c r="I26" s="310">
        <v>27273.92766666667</v>
      </c>
      <c r="J26" s="310">
        <v>131602.67566666668</v>
      </c>
      <c r="K26" s="137"/>
    </row>
    <row r="27" spans="1:11" ht="29.5" thickBot="1" x14ac:dyDescent="0.35">
      <c r="A27" s="304">
        <v>15</v>
      </c>
      <c r="B27" s="305" t="s">
        <v>370</v>
      </c>
      <c r="C27" s="310">
        <v>6333653.9800000004</v>
      </c>
      <c r="D27" s="310">
        <v>6372590.0043333331</v>
      </c>
      <c r="E27" s="310">
        <v>5921405.3610000005</v>
      </c>
      <c r="F27" s="310">
        <v>5476735.1059999997</v>
      </c>
      <c r="G27" s="310">
        <v>316682.69933333329</v>
      </c>
      <c r="H27" s="310">
        <v>318629.50033333333</v>
      </c>
      <c r="I27" s="310">
        <v>0</v>
      </c>
      <c r="J27" s="310">
        <v>0</v>
      </c>
      <c r="K27" s="137"/>
    </row>
    <row r="28" spans="1:11" ht="29.5" thickBot="1" x14ac:dyDescent="0.35">
      <c r="A28" s="304">
        <v>16</v>
      </c>
      <c r="B28" s="305" t="s">
        <v>371</v>
      </c>
      <c r="C28" s="306"/>
      <c r="D28" s="306"/>
      <c r="E28" s="306"/>
      <c r="F28" s="306"/>
      <c r="G28" s="310">
        <v>16992140.761</v>
      </c>
      <c r="H28" s="310">
        <v>16206049.165666666</v>
      </c>
      <c r="I28" s="310">
        <v>15169392.485666666</v>
      </c>
      <c r="J28" s="310">
        <v>14393035.308</v>
      </c>
      <c r="K28" s="56"/>
    </row>
    <row r="29" spans="1:11" ht="15" thickBot="1" x14ac:dyDescent="0.35">
      <c r="A29" s="302" t="s">
        <v>372</v>
      </c>
      <c r="B29" s="313"/>
      <c r="C29" s="314"/>
      <c r="D29" s="314"/>
      <c r="E29" s="314"/>
      <c r="F29" s="314"/>
      <c r="G29" s="314"/>
      <c r="H29" s="314"/>
      <c r="I29" s="314"/>
      <c r="J29" s="314"/>
      <c r="K29" s="137"/>
    </row>
    <row r="30" spans="1:11" ht="58.5" thickBot="1" x14ac:dyDescent="0.35">
      <c r="A30" s="304">
        <v>17</v>
      </c>
      <c r="B30" s="305" t="s">
        <v>373</v>
      </c>
      <c r="C30" s="310">
        <v>209570.04</v>
      </c>
      <c r="D30" s="310">
        <v>445540.14366666664</v>
      </c>
      <c r="E30" s="310">
        <v>1717235.9950000001</v>
      </c>
      <c r="F30" s="310">
        <v>677013.62366666656</v>
      </c>
      <c r="G30" s="310">
        <v>0</v>
      </c>
      <c r="H30" s="310">
        <v>0</v>
      </c>
      <c r="I30" s="310">
        <v>0</v>
      </c>
      <c r="J30" s="310">
        <v>0</v>
      </c>
      <c r="K30" s="137"/>
    </row>
    <row r="31" spans="1:11" ht="29.5" thickBot="1" x14ac:dyDescent="0.35">
      <c r="A31" s="304">
        <v>18</v>
      </c>
      <c r="B31" s="305" t="s">
        <v>374</v>
      </c>
      <c r="C31" s="310">
        <v>3075278.6689999998</v>
      </c>
      <c r="D31" s="310">
        <v>2491786.2679999997</v>
      </c>
      <c r="E31" s="310">
        <v>2522525.0643333332</v>
      </c>
      <c r="F31" s="310">
        <v>2282570.9553333335</v>
      </c>
      <c r="G31" s="310">
        <v>2724905.5419999999</v>
      </c>
      <c r="H31" s="310">
        <v>2114859.38</v>
      </c>
      <c r="I31" s="310">
        <v>2191930.2426666664</v>
      </c>
      <c r="J31" s="310">
        <v>1969026.2960000001</v>
      </c>
      <c r="K31" s="137"/>
    </row>
    <row r="32" spans="1:11" ht="29.5" thickBot="1" x14ac:dyDescent="0.35">
      <c r="A32" s="304">
        <v>19</v>
      </c>
      <c r="B32" s="305" t="s">
        <v>375</v>
      </c>
      <c r="C32" s="310">
        <v>17641.472000000002</v>
      </c>
      <c r="D32" s="310">
        <v>2919.9863333333337</v>
      </c>
      <c r="E32" s="310">
        <v>16472.687666666665</v>
      </c>
      <c r="F32" s="310">
        <v>37903.682000000001</v>
      </c>
      <c r="G32" s="310">
        <v>17641.472000000002</v>
      </c>
      <c r="H32" s="310">
        <v>2919.9863333333337</v>
      </c>
      <c r="I32" s="310">
        <v>16472.687666666665</v>
      </c>
      <c r="J32" s="310">
        <v>37903.682000000001</v>
      </c>
      <c r="K32" s="77"/>
    </row>
    <row r="33" spans="1:11" ht="131" thickBot="1" x14ac:dyDescent="0.35">
      <c r="A33" s="304" t="s">
        <v>119</v>
      </c>
      <c r="B33" s="305" t="s">
        <v>376</v>
      </c>
      <c r="C33" s="306"/>
      <c r="D33" s="306"/>
      <c r="E33" s="306"/>
      <c r="F33" s="306"/>
      <c r="G33" s="310">
        <v>0</v>
      </c>
      <c r="H33" s="310">
        <v>0</v>
      </c>
      <c r="I33" s="310">
        <v>0</v>
      </c>
      <c r="J33" s="310">
        <v>0</v>
      </c>
      <c r="K33" s="77"/>
    </row>
    <row r="34" spans="1:11" ht="44" thickBot="1" x14ac:dyDescent="0.35">
      <c r="A34" s="304" t="s">
        <v>377</v>
      </c>
      <c r="B34" s="305" t="s">
        <v>378</v>
      </c>
      <c r="C34" s="306"/>
      <c r="D34" s="306"/>
      <c r="E34" s="306"/>
      <c r="F34" s="306"/>
      <c r="G34" s="310">
        <v>0</v>
      </c>
      <c r="H34" s="310">
        <v>0</v>
      </c>
      <c r="I34" s="310">
        <v>0</v>
      </c>
      <c r="J34" s="310">
        <v>0</v>
      </c>
      <c r="K34" s="77"/>
    </row>
    <row r="35" spans="1:11" ht="29.5" thickBot="1" x14ac:dyDescent="0.35">
      <c r="A35" s="304">
        <v>20</v>
      </c>
      <c r="B35" s="305" t="s">
        <v>379</v>
      </c>
      <c r="C35" s="310">
        <v>3302490.1810000003</v>
      </c>
      <c r="D35" s="310">
        <v>2940246.398</v>
      </c>
      <c r="E35" s="310">
        <v>4256233.7470000004</v>
      </c>
      <c r="F35" s="310">
        <v>2997488.2609999999</v>
      </c>
      <c r="G35" s="310">
        <v>2742547.0140000004</v>
      </c>
      <c r="H35" s="310">
        <v>2117779.3663333333</v>
      </c>
      <c r="I35" s="310">
        <v>2208402.9303333336</v>
      </c>
      <c r="J35" s="310">
        <v>2006929.9779999999</v>
      </c>
      <c r="K35" s="77"/>
    </row>
    <row r="36" spans="1:11" ht="29.5" thickBot="1" x14ac:dyDescent="0.35">
      <c r="A36" s="304" t="s">
        <v>163</v>
      </c>
      <c r="B36" s="311" t="s">
        <v>380</v>
      </c>
      <c r="C36" s="310">
        <v>0</v>
      </c>
      <c r="D36" s="310">
        <v>0</v>
      </c>
      <c r="E36" s="310">
        <v>0</v>
      </c>
      <c r="F36" s="310">
        <v>0</v>
      </c>
      <c r="G36" s="310">
        <v>0</v>
      </c>
      <c r="H36" s="310">
        <v>0</v>
      </c>
      <c r="I36" s="310">
        <v>0</v>
      </c>
      <c r="J36" s="310">
        <v>0</v>
      </c>
      <c r="K36" s="137"/>
    </row>
    <row r="37" spans="1:11" ht="29.5" thickBot="1" x14ac:dyDescent="0.35">
      <c r="A37" s="304" t="s">
        <v>165</v>
      </c>
      <c r="B37" s="311" t="s">
        <v>381</v>
      </c>
      <c r="C37" s="310">
        <v>0</v>
      </c>
      <c r="D37" s="310">
        <v>0</v>
      </c>
      <c r="E37" s="310">
        <v>0</v>
      </c>
      <c r="F37" s="310">
        <v>0</v>
      </c>
      <c r="G37" s="310">
        <v>0</v>
      </c>
      <c r="H37" s="310">
        <v>0</v>
      </c>
      <c r="I37" s="310">
        <v>0</v>
      </c>
      <c r="J37" s="310">
        <v>0</v>
      </c>
      <c r="K37" s="77"/>
    </row>
    <row r="38" spans="1:11" ht="29.5" thickBot="1" x14ac:dyDescent="0.35">
      <c r="A38" s="304" t="s">
        <v>167</v>
      </c>
      <c r="B38" s="311" t="s">
        <v>382</v>
      </c>
      <c r="C38" s="310">
        <v>3302490.1810000003</v>
      </c>
      <c r="D38" s="310">
        <v>2940246.398</v>
      </c>
      <c r="E38" s="310">
        <v>4256233.7470000004</v>
      </c>
      <c r="F38" s="310">
        <v>2997488.2609999999</v>
      </c>
      <c r="G38" s="310">
        <v>2742547.0140000004</v>
      </c>
      <c r="H38" s="310">
        <v>2117779.3663333333</v>
      </c>
      <c r="I38" s="310">
        <v>2208402.9303333336</v>
      </c>
      <c r="J38" s="310">
        <v>2006929.9779999999</v>
      </c>
      <c r="K38" s="77"/>
    </row>
    <row r="39" spans="1:11" ht="15" thickBot="1" x14ac:dyDescent="0.4">
      <c r="A39" s="315" t="s">
        <v>383</v>
      </c>
      <c r="B39" s="316"/>
      <c r="C39" s="317"/>
      <c r="D39" s="317"/>
      <c r="E39" s="317"/>
      <c r="F39" s="317"/>
      <c r="G39" s="317"/>
      <c r="H39" s="317"/>
      <c r="I39" s="317"/>
      <c r="J39" s="317"/>
      <c r="K39" s="137"/>
    </row>
    <row r="40" spans="1:11" ht="29.5" thickBot="1" x14ac:dyDescent="0.35">
      <c r="A40" s="318" t="s">
        <v>384</v>
      </c>
      <c r="B40" s="300" t="s">
        <v>385</v>
      </c>
      <c r="C40" s="319"/>
      <c r="D40" s="319"/>
      <c r="E40" s="319"/>
      <c r="F40" s="319"/>
      <c r="G40" s="320">
        <v>48872160.608999997</v>
      </c>
      <c r="H40" s="320">
        <v>44974339.945</v>
      </c>
      <c r="I40" s="320">
        <v>39166968.16633334</v>
      </c>
      <c r="J40" s="320">
        <v>34585076.679333337</v>
      </c>
      <c r="K40" s="141"/>
    </row>
    <row r="41" spans="1:11" ht="29.5" thickBot="1" x14ac:dyDescent="0.35">
      <c r="A41" s="318">
        <v>22</v>
      </c>
      <c r="B41" s="300" t="s">
        <v>386</v>
      </c>
      <c r="C41" s="319"/>
      <c r="D41" s="319"/>
      <c r="E41" s="319"/>
      <c r="F41" s="319"/>
      <c r="G41" s="320">
        <v>14249593.747000001</v>
      </c>
      <c r="H41" s="320">
        <v>14088269.799333334</v>
      </c>
      <c r="I41" s="320">
        <v>12960989.555333333</v>
      </c>
      <c r="J41" s="320">
        <v>12386105.33</v>
      </c>
      <c r="K41" s="137"/>
    </row>
    <row r="42" spans="1:11" ht="29.5" thickBot="1" x14ac:dyDescent="0.35">
      <c r="A42" s="318">
        <v>23</v>
      </c>
      <c r="B42" s="300" t="s">
        <v>387</v>
      </c>
      <c r="C42" s="321"/>
      <c r="D42" s="321"/>
      <c r="E42" s="321"/>
      <c r="F42" s="321"/>
      <c r="G42" s="322">
        <v>3.4334904754858919</v>
      </c>
      <c r="H42" s="322">
        <v>3.1921831461110521</v>
      </c>
      <c r="I42" s="322">
        <v>3.0275439526405044</v>
      </c>
      <c r="J42" s="322">
        <v>2.7857864786156648</v>
      </c>
      <c r="K42" s="137"/>
    </row>
    <row r="43" spans="1:11" x14ac:dyDescent="0.3">
      <c r="B43" s="138"/>
      <c r="C43" s="56"/>
      <c r="D43" s="138"/>
      <c r="E43" s="138"/>
      <c r="F43" s="138"/>
      <c r="G43" s="138"/>
      <c r="H43" s="139"/>
      <c r="I43" s="139"/>
      <c r="J43" s="139"/>
      <c r="K43" s="139"/>
    </row>
  </sheetData>
  <sheetProtection algorithmName="SHA-512" hashValue="7FTMrlWKHyqKrjQ2Jy3b7X577JS3W4C2G3Zkrun2eZZ4Y3NNTv6dr7sc0261zIimHmS4wYUdyYSbkV5iDl2ZcQ==" saltValue="bjeW1HBS+kljRR2ySQJfpg==" spinCount="100000" sheet="1" objects="1" scenarios="1"/>
  <mergeCells count="2">
    <mergeCell ref="C8:F8"/>
    <mergeCell ref="G8:J8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FB4F-2F58-4B27-9045-D5E651805495}">
  <sheetPr codeName="Arkusz17"/>
  <dimension ref="A1"/>
  <sheetViews>
    <sheetView workbookViewId="0"/>
  </sheetViews>
  <sheetFormatPr defaultColWidth="8.8984375" defaultRowHeight="13.5" x14ac:dyDescent="0.35"/>
  <cols>
    <col min="1" max="16384" width="8.8984375" style="1"/>
  </cols>
  <sheetData/>
  <sheetProtection algorithmName="SHA-512" hashValue="fX1qqCEqXRJIMDVgLFMZ3gizj8ZOOcyAzTRDidZpnV5jEKkbQppBBj/7mOH5jRrqw/6/3riXbGcdSVlvyZUc0w==" saltValue="mtpxUZMBc2OTSJkkm+yy4Q==" spinCount="100000" sheet="1" objects="1" scenarios="1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F5D9-EF1D-47B0-B4C7-77B990F1D691}">
  <sheetPr codeName="Arkusz18"/>
  <dimension ref="A2:H44"/>
  <sheetViews>
    <sheetView workbookViewId="0"/>
  </sheetViews>
  <sheetFormatPr defaultColWidth="8.8984375" defaultRowHeight="13" x14ac:dyDescent="0.3"/>
  <cols>
    <col min="1" max="1" width="2.3984375" style="22" customWidth="1"/>
    <col min="2" max="2" width="5.8984375" style="22" customWidth="1"/>
    <col min="3" max="3" width="42.69921875" style="22" customWidth="1"/>
    <col min="4" max="8" width="15.69921875" style="22" customWidth="1"/>
    <col min="9" max="16384" width="8.8984375" style="22"/>
  </cols>
  <sheetData>
    <row r="2" spans="1:8" ht="15.5" x14ac:dyDescent="0.3">
      <c r="B2" s="54" t="s">
        <v>388</v>
      </c>
      <c r="C2" s="55"/>
      <c r="D2" s="55"/>
      <c r="E2" s="101"/>
      <c r="F2" s="101"/>
      <c r="G2" s="101"/>
      <c r="H2" s="101"/>
    </row>
    <row r="3" spans="1:8" x14ac:dyDescent="0.3">
      <c r="B3" s="57" t="s">
        <v>389</v>
      </c>
      <c r="H3" s="21" t="s">
        <v>0</v>
      </c>
    </row>
    <row r="4" spans="1:8" x14ac:dyDescent="0.3">
      <c r="A4" s="57"/>
      <c r="B4" s="57"/>
      <c r="C4" s="57"/>
      <c r="D4" s="57"/>
      <c r="E4" s="57"/>
      <c r="F4" s="57"/>
      <c r="G4" s="57"/>
      <c r="H4" s="21" t="s">
        <v>1</v>
      </c>
    </row>
    <row r="5" spans="1:8" ht="14.5" x14ac:dyDescent="0.3">
      <c r="B5" s="433"/>
      <c r="C5" s="433"/>
      <c r="D5" s="158" t="s">
        <v>2</v>
      </c>
      <c r="E5" s="158" t="s">
        <v>3</v>
      </c>
      <c r="F5" s="158" t="s">
        <v>4</v>
      </c>
      <c r="G5" s="158" t="s">
        <v>5</v>
      </c>
      <c r="H5" s="259" t="s">
        <v>6</v>
      </c>
    </row>
    <row r="6" spans="1:8" ht="14.5" x14ac:dyDescent="0.3">
      <c r="B6" s="434"/>
      <c r="C6" s="435"/>
      <c r="D6" s="438" t="s">
        <v>390</v>
      </c>
      <c r="E6" s="438"/>
      <c r="F6" s="438"/>
      <c r="G6" s="438"/>
      <c r="H6" s="438" t="s">
        <v>391</v>
      </c>
    </row>
    <row r="7" spans="1:8" ht="29" x14ac:dyDescent="0.3">
      <c r="B7" s="436"/>
      <c r="C7" s="437"/>
      <c r="D7" s="187" t="s">
        <v>392</v>
      </c>
      <c r="E7" s="187" t="s">
        <v>393</v>
      </c>
      <c r="F7" s="187" t="s">
        <v>394</v>
      </c>
      <c r="G7" s="187" t="s">
        <v>395</v>
      </c>
      <c r="H7" s="438"/>
    </row>
    <row r="8" spans="1:8" ht="14.5" x14ac:dyDescent="0.3">
      <c r="B8" s="323" t="s">
        <v>396</v>
      </c>
      <c r="C8" s="324"/>
      <c r="D8" s="324"/>
      <c r="E8" s="325"/>
      <c r="F8" s="324"/>
      <c r="G8" s="324"/>
      <c r="H8" s="326"/>
    </row>
    <row r="9" spans="1:8" ht="14.5" x14ac:dyDescent="0.3">
      <c r="B9" s="327">
        <v>1</v>
      </c>
      <c r="C9" s="328" t="s">
        <v>397</v>
      </c>
      <c r="D9" s="329">
        <v>6178902.2850000001</v>
      </c>
      <c r="E9" s="330">
        <v>0</v>
      </c>
      <c r="F9" s="330">
        <v>0</v>
      </c>
      <c r="G9" s="331">
        <v>1242053.1506500002</v>
      </c>
      <c r="H9" s="331">
        <v>7420955.4356499994</v>
      </c>
    </row>
    <row r="10" spans="1:8" ht="14.5" x14ac:dyDescent="0.3">
      <c r="B10" s="259">
        <v>2</v>
      </c>
      <c r="C10" s="332" t="s">
        <v>398</v>
      </c>
      <c r="D10" s="333">
        <v>6178902.2850000001</v>
      </c>
      <c r="E10" s="333">
        <v>0</v>
      </c>
      <c r="F10" s="333">
        <v>0</v>
      </c>
      <c r="G10" s="182">
        <v>1242053.1506500002</v>
      </c>
      <c r="H10" s="182">
        <v>7420955.4356499994</v>
      </c>
    </row>
    <row r="11" spans="1:8" ht="14.5" x14ac:dyDescent="0.3">
      <c r="B11" s="259">
        <v>3</v>
      </c>
      <c r="C11" s="332" t="s">
        <v>399</v>
      </c>
      <c r="D11" s="334"/>
      <c r="E11" s="333">
        <v>0</v>
      </c>
      <c r="F11" s="333">
        <v>0</v>
      </c>
      <c r="G11" s="182">
        <v>0</v>
      </c>
      <c r="H11" s="182">
        <v>0</v>
      </c>
    </row>
    <row r="12" spans="1:8" ht="14.5" x14ac:dyDescent="0.3">
      <c r="B12" s="335">
        <v>4</v>
      </c>
      <c r="C12" s="328" t="s">
        <v>400</v>
      </c>
      <c r="D12" s="334"/>
      <c r="E12" s="330">
        <v>87245976.204000011</v>
      </c>
      <c r="F12" s="330">
        <v>2874697.6399999997</v>
      </c>
      <c r="G12" s="336">
        <v>1322059.0330000001</v>
      </c>
      <c r="H12" s="336">
        <v>86325091.444000006</v>
      </c>
    </row>
    <row r="13" spans="1:8" ht="14.5" x14ac:dyDescent="0.3">
      <c r="B13" s="259">
        <v>5</v>
      </c>
      <c r="C13" s="332" t="s">
        <v>358</v>
      </c>
      <c r="D13" s="334"/>
      <c r="E13" s="337">
        <v>75315093.596000001</v>
      </c>
      <c r="F13" s="337">
        <v>2573425.4139999999</v>
      </c>
      <c r="G13" s="182">
        <v>1302304.777</v>
      </c>
      <c r="H13" s="182">
        <v>75296397.836999997</v>
      </c>
    </row>
    <row r="14" spans="1:8" ht="14.5" x14ac:dyDescent="0.3">
      <c r="B14" s="259">
        <v>6</v>
      </c>
      <c r="C14" s="332" t="s">
        <v>359</v>
      </c>
      <c r="D14" s="334"/>
      <c r="E14" s="337">
        <v>11930882.607999999</v>
      </c>
      <c r="F14" s="337">
        <v>301272.22599999997</v>
      </c>
      <c r="G14" s="182">
        <v>19754.256000000001</v>
      </c>
      <c r="H14" s="182">
        <v>11028693.606999999</v>
      </c>
    </row>
    <row r="15" spans="1:8" ht="14.5" x14ac:dyDescent="0.3">
      <c r="B15" s="335">
        <v>7</v>
      </c>
      <c r="C15" s="328" t="s">
        <v>401</v>
      </c>
      <c r="D15" s="334"/>
      <c r="E15" s="330">
        <v>25043638.834109999</v>
      </c>
      <c r="F15" s="330">
        <v>366603.80600000004</v>
      </c>
      <c r="G15" s="336">
        <v>3385047.8629999999</v>
      </c>
      <c r="H15" s="336">
        <v>15223148.360055</v>
      </c>
    </row>
    <row r="16" spans="1:8" ht="14.5" x14ac:dyDescent="0.3">
      <c r="B16" s="259">
        <v>8</v>
      </c>
      <c r="C16" s="332" t="s">
        <v>402</v>
      </c>
      <c r="D16" s="334"/>
      <c r="E16" s="337">
        <v>3583780.0122000002</v>
      </c>
      <c r="F16" s="337">
        <v>0</v>
      </c>
      <c r="G16" s="182">
        <v>0</v>
      </c>
      <c r="H16" s="182">
        <v>1791890.0061000001</v>
      </c>
    </row>
    <row r="17" spans="2:8" ht="29" x14ac:dyDescent="0.3">
      <c r="B17" s="259">
        <v>9</v>
      </c>
      <c r="C17" s="332" t="s">
        <v>403</v>
      </c>
      <c r="D17" s="334"/>
      <c r="E17" s="337">
        <v>21459858.821909998</v>
      </c>
      <c r="F17" s="337">
        <v>366603.80600000004</v>
      </c>
      <c r="G17" s="182">
        <v>3385047.8629999999</v>
      </c>
      <c r="H17" s="182">
        <v>13431258.353954999</v>
      </c>
    </row>
    <row r="18" spans="2:8" ht="14.5" x14ac:dyDescent="0.3">
      <c r="B18" s="335">
        <v>10</v>
      </c>
      <c r="C18" s="328" t="s">
        <v>404</v>
      </c>
      <c r="D18" s="334"/>
      <c r="E18" s="330">
        <v>0</v>
      </c>
      <c r="F18" s="330">
        <v>0</v>
      </c>
      <c r="G18" s="336">
        <v>0</v>
      </c>
      <c r="H18" s="336">
        <v>0</v>
      </c>
    </row>
    <row r="19" spans="2:8" ht="14.5" x14ac:dyDescent="0.3">
      <c r="B19" s="335">
        <v>11</v>
      </c>
      <c r="C19" s="328" t="s">
        <v>405</v>
      </c>
      <c r="D19" s="330">
        <v>0</v>
      </c>
      <c r="E19" s="330">
        <v>318638.26789999998</v>
      </c>
      <c r="F19" s="330">
        <v>345.12129999999996</v>
      </c>
      <c r="G19" s="336">
        <v>3913081.4140000003</v>
      </c>
      <c r="H19" s="336">
        <v>3913253.9750000001</v>
      </c>
    </row>
    <row r="20" spans="2:8" ht="43.5" x14ac:dyDescent="0.3">
      <c r="B20" s="259">
        <v>12</v>
      </c>
      <c r="C20" s="332" t="s">
        <v>406</v>
      </c>
      <c r="D20" s="337">
        <v>0</v>
      </c>
      <c r="E20" s="334"/>
      <c r="F20" s="334"/>
      <c r="G20" s="338"/>
      <c r="H20" s="339"/>
    </row>
    <row r="21" spans="2:8" ht="43.5" x14ac:dyDescent="0.3">
      <c r="B21" s="259">
        <v>13</v>
      </c>
      <c r="C21" s="332" t="s">
        <v>407</v>
      </c>
      <c r="D21" s="334"/>
      <c r="E21" s="337">
        <v>318638.26789999998</v>
      </c>
      <c r="F21" s="337">
        <v>345.12129999999996</v>
      </c>
      <c r="G21" s="340">
        <v>3913081.4140000003</v>
      </c>
      <c r="H21" s="340">
        <v>3913253.9750000001</v>
      </c>
    </row>
    <row r="22" spans="2:8" ht="14.5" x14ac:dyDescent="0.3">
      <c r="B22" s="341">
        <v>14</v>
      </c>
      <c r="C22" s="153" t="s">
        <v>408</v>
      </c>
      <c r="D22" s="342"/>
      <c r="E22" s="342"/>
      <c r="F22" s="342"/>
      <c r="G22" s="342"/>
      <c r="H22" s="343">
        <v>112882449.21470499</v>
      </c>
    </row>
    <row r="23" spans="2:8" ht="14.5" x14ac:dyDescent="0.3">
      <c r="B23" s="439" t="s">
        <v>409</v>
      </c>
      <c r="C23" s="440"/>
      <c r="D23" s="440"/>
      <c r="E23" s="440"/>
      <c r="F23" s="440"/>
      <c r="G23" s="440"/>
      <c r="H23" s="441"/>
    </row>
    <row r="24" spans="2:8" ht="29" x14ac:dyDescent="0.3">
      <c r="B24" s="335">
        <v>15</v>
      </c>
      <c r="C24" s="328" t="s">
        <v>355</v>
      </c>
      <c r="D24" s="344"/>
      <c r="E24" s="344"/>
      <c r="F24" s="344"/>
      <c r="G24" s="345"/>
      <c r="H24" s="336">
        <v>2313887.2054000003</v>
      </c>
    </row>
    <row r="25" spans="2:8" ht="58" x14ac:dyDescent="0.3">
      <c r="B25" s="327" t="s">
        <v>410</v>
      </c>
      <c r="C25" s="328" t="s">
        <v>411</v>
      </c>
      <c r="D25" s="345"/>
      <c r="E25" s="330">
        <v>2864.1690376629031</v>
      </c>
      <c r="F25" s="330">
        <v>3018.6311858576291</v>
      </c>
      <c r="G25" s="336">
        <v>289882.97993647936</v>
      </c>
      <c r="H25" s="336">
        <v>251400.91313599993</v>
      </c>
    </row>
    <row r="26" spans="2:8" ht="43.5" x14ac:dyDescent="0.3">
      <c r="B26" s="335">
        <v>16</v>
      </c>
      <c r="C26" s="328" t="s">
        <v>412</v>
      </c>
      <c r="D26" s="344"/>
      <c r="E26" s="330">
        <v>0</v>
      </c>
      <c r="F26" s="330">
        <v>0</v>
      </c>
      <c r="G26" s="336">
        <v>0</v>
      </c>
      <c r="H26" s="336">
        <v>0</v>
      </c>
    </row>
    <row r="27" spans="2:8" ht="14.5" x14ac:dyDescent="0.3">
      <c r="B27" s="335">
        <v>17</v>
      </c>
      <c r="C27" s="328" t="s">
        <v>413</v>
      </c>
      <c r="D27" s="344"/>
      <c r="E27" s="330">
        <v>6262902.7149623372</v>
      </c>
      <c r="F27" s="330">
        <v>4976681.1658141427</v>
      </c>
      <c r="G27" s="336">
        <v>59919024.221063517</v>
      </c>
      <c r="H27" s="336">
        <v>50427014.341000006</v>
      </c>
    </row>
    <row r="28" spans="2:8" ht="87" x14ac:dyDescent="0.3">
      <c r="B28" s="259">
        <v>18</v>
      </c>
      <c r="C28" s="346" t="s">
        <v>414</v>
      </c>
      <c r="D28" s="344"/>
      <c r="E28" s="337">
        <v>197664.5</v>
      </c>
      <c r="F28" s="337">
        <v>0</v>
      </c>
      <c r="G28" s="182">
        <v>0</v>
      </c>
      <c r="H28" s="182">
        <v>0</v>
      </c>
    </row>
    <row r="29" spans="2:8" ht="72.5" x14ac:dyDescent="0.3">
      <c r="B29" s="259">
        <v>19</v>
      </c>
      <c r="C29" s="332" t="s">
        <v>415</v>
      </c>
      <c r="D29" s="344"/>
      <c r="E29" s="337">
        <v>16568.363999999998</v>
      </c>
      <c r="F29" s="337">
        <v>33567.019</v>
      </c>
      <c r="G29" s="182">
        <v>507633.70300000004</v>
      </c>
      <c r="H29" s="182">
        <v>526074.049</v>
      </c>
    </row>
    <row r="30" spans="2:8" ht="87" x14ac:dyDescent="0.3">
      <c r="B30" s="259">
        <v>20</v>
      </c>
      <c r="C30" s="332" t="s">
        <v>416</v>
      </c>
      <c r="D30" s="344"/>
      <c r="E30" s="337">
        <v>4142735.7239999999</v>
      </c>
      <c r="F30" s="337">
        <v>4058791.986</v>
      </c>
      <c r="G30" s="182">
        <v>21361378.564999998</v>
      </c>
      <c r="H30" s="182">
        <v>22041216.530407771</v>
      </c>
    </row>
    <row r="31" spans="2:8" ht="43.5" x14ac:dyDescent="0.3">
      <c r="B31" s="259">
        <v>21</v>
      </c>
      <c r="C31" s="347" t="s">
        <v>417</v>
      </c>
      <c r="D31" s="344"/>
      <c r="E31" s="337">
        <v>223992.163</v>
      </c>
      <c r="F31" s="337">
        <v>220742.1</v>
      </c>
      <c r="G31" s="182">
        <v>1083595.5220000001</v>
      </c>
      <c r="H31" s="182">
        <v>926704.22070000076</v>
      </c>
    </row>
    <row r="32" spans="2:8" ht="14.5" x14ac:dyDescent="0.3">
      <c r="B32" s="259">
        <v>22</v>
      </c>
      <c r="C32" s="332" t="s">
        <v>418</v>
      </c>
      <c r="D32" s="344"/>
      <c r="E32" s="337">
        <v>562426.22696233715</v>
      </c>
      <c r="F32" s="337">
        <v>595872.65881414234</v>
      </c>
      <c r="G32" s="182">
        <v>37308911.053063519</v>
      </c>
      <c r="H32" s="182">
        <v>26928710.351592232</v>
      </c>
    </row>
    <row r="33" spans="2:8" ht="43.5" x14ac:dyDescent="0.3">
      <c r="B33" s="259">
        <v>23</v>
      </c>
      <c r="C33" s="347" t="s">
        <v>417</v>
      </c>
      <c r="D33" s="344"/>
      <c r="E33" s="337">
        <v>444011.147</v>
      </c>
      <c r="F33" s="337">
        <v>460649.636</v>
      </c>
      <c r="G33" s="182">
        <v>26815067.432</v>
      </c>
      <c r="H33" s="182">
        <v>17882124.2223</v>
      </c>
    </row>
    <row r="34" spans="2:8" ht="87" x14ac:dyDescent="0.3">
      <c r="B34" s="259">
        <v>24</v>
      </c>
      <c r="C34" s="332" t="s">
        <v>419</v>
      </c>
      <c r="D34" s="344"/>
      <c r="E34" s="337">
        <v>1343507.9000000001</v>
      </c>
      <c r="F34" s="337">
        <v>288449.50199999998</v>
      </c>
      <c r="G34" s="182">
        <v>741100.9</v>
      </c>
      <c r="H34" s="182">
        <v>931013.41</v>
      </c>
    </row>
    <row r="35" spans="2:8" ht="14.5" x14ac:dyDescent="0.3">
      <c r="B35" s="335">
        <v>25</v>
      </c>
      <c r="C35" s="328" t="s">
        <v>420</v>
      </c>
      <c r="D35" s="344"/>
      <c r="E35" s="330">
        <v>0</v>
      </c>
      <c r="F35" s="330">
        <v>0</v>
      </c>
      <c r="G35" s="336">
        <v>0</v>
      </c>
      <c r="H35" s="336">
        <v>0</v>
      </c>
    </row>
    <row r="36" spans="2:8" ht="14.5" x14ac:dyDescent="0.3">
      <c r="B36" s="335">
        <v>26</v>
      </c>
      <c r="C36" s="328" t="s">
        <v>421</v>
      </c>
      <c r="D36" s="348"/>
      <c r="E36" s="330">
        <v>2905000.966</v>
      </c>
      <c r="F36" s="330">
        <v>241500.774</v>
      </c>
      <c r="G36" s="336">
        <v>2356449.0499999998</v>
      </c>
      <c r="H36" s="336">
        <v>4692382.5907000005</v>
      </c>
    </row>
    <row r="37" spans="2:8" ht="29" x14ac:dyDescent="0.3">
      <c r="B37" s="259">
        <v>27</v>
      </c>
      <c r="C37" s="332" t="s">
        <v>422</v>
      </c>
      <c r="D37" s="344"/>
      <c r="E37" s="344"/>
      <c r="F37" s="344"/>
      <c r="G37" s="182">
        <v>0</v>
      </c>
      <c r="H37" s="182">
        <v>0</v>
      </c>
    </row>
    <row r="38" spans="2:8" ht="87" x14ac:dyDescent="0.3">
      <c r="B38" s="259">
        <v>28</v>
      </c>
      <c r="C38" s="332" t="s">
        <v>423</v>
      </c>
      <c r="D38" s="344"/>
      <c r="E38" s="337">
        <v>0</v>
      </c>
      <c r="F38" s="337">
        <v>0</v>
      </c>
      <c r="G38" s="182">
        <v>135255.98499999999</v>
      </c>
      <c r="H38" s="182">
        <v>114967.58725</v>
      </c>
    </row>
    <row r="39" spans="2:8" ht="43.5" x14ac:dyDescent="0.3">
      <c r="B39" s="259">
        <v>29</v>
      </c>
      <c r="C39" s="332" t="s">
        <v>704</v>
      </c>
      <c r="D39" s="344"/>
      <c r="E39" s="337">
        <v>565773.64500000002</v>
      </c>
      <c r="F39" s="337">
        <v>0</v>
      </c>
      <c r="G39" s="182">
        <v>0</v>
      </c>
      <c r="H39" s="182">
        <v>565773.64500000002</v>
      </c>
    </row>
    <row r="40" spans="2:8" ht="72.5" x14ac:dyDescent="0.3">
      <c r="B40" s="259">
        <v>30</v>
      </c>
      <c r="C40" s="332" t="s">
        <v>424</v>
      </c>
      <c r="D40" s="344"/>
      <c r="E40" s="337">
        <v>611882.34899999993</v>
      </c>
      <c r="F40" s="337">
        <v>0</v>
      </c>
      <c r="G40" s="182">
        <v>0</v>
      </c>
      <c r="H40" s="182">
        <v>30594.117450000002</v>
      </c>
    </row>
    <row r="41" spans="2:8" ht="29" x14ac:dyDescent="0.3">
      <c r="B41" s="259">
        <v>31</v>
      </c>
      <c r="C41" s="332" t="s">
        <v>425</v>
      </c>
      <c r="D41" s="344"/>
      <c r="E41" s="349">
        <v>1727344.9720000001</v>
      </c>
      <c r="F41" s="349">
        <v>241500.774</v>
      </c>
      <c r="G41" s="182">
        <v>2221193.0649999999</v>
      </c>
      <c r="H41" s="182">
        <v>3981047.2410000004</v>
      </c>
    </row>
    <row r="42" spans="2:8" ht="14.5" x14ac:dyDescent="0.3">
      <c r="B42" s="335">
        <v>32</v>
      </c>
      <c r="C42" s="328" t="s">
        <v>426</v>
      </c>
      <c r="D42" s="330"/>
      <c r="E42" s="330">
        <v>3426406.5159999998</v>
      </c>
      <c r="F42" s="330">
        <v>2364744.284</v>
      </c>
      <c r="G42" s="336">
        <v>6956732.8660000004</v>
      </c>
      <c r="H42" s="350">
        <v>742382.05200000003</v>
      </c>
    </row>
    <row r="43" spans="2:8" ht="14.5" x14ac:dyDescent="0.3">
      <c r="B43" s="341">
        <v>33</v>
      </c>
      <c r="C43" s="153" t="s">
        <v>97</v>
      </c>
      <c r="D43" s="342"/>
      <c r="E43" s="342"/>
      <c r="F43" s="342"/>
      <c r="G43" s="351"/>
      <c r="H43" s="352">
        <v>58427067.102235995</v>
      </c>
    </row>
    <row r="44" spans="2:8" ht="14.5" x14ac:dyDescent="0.3">
      <c r="B44" s="341">
        <v>34</v>
      </c>
      <c r="C44" s="153" t="s">
        <v>98</v>
      </c>
      <c r="D44" s="342"/>
      <c r="E44" s="342"/>
      <c r="F44" s="342"/>
      <c r="G44" s="351"/>
      <c r="H44" s="353">
        <v>1.9320232011164049</v>
      </c>
    </row>
  </sheetData>
  <sheetProtection algorithmName="SHA-512" hashValue="aXh+n93C331MjGOKGOp0O9j5UDWAeUztI3AljHJ8xmbLiTRf2retzwxUoIBSokdn+Hg/9ZlfTPxdLDefKIeruQ==" saltValue="Axp2q7nx5V+XPYSc/VVq2g==" spinCount="100000" sheet="1" objects="1" scenarios="1"/>
  <mergeCells count="5">
    <mergeCell ref="B5:C5"/>
    <mergeCell ref="B6:C7"/>
    <mergeCell ref="D6:G6"/>
    <mergeCell ref="H6:H7"/>
    <mergeCell ref="B23:H23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6397-B7D2-4F10-B5E4-3C9981830BA0}">
  <sheetPr codeName="Arkusz28">
    <tabColor theme="4" tint="0.59999389629810485"/>
  </sheetPr>
  <dimension ref="B2:D15"/>
  <sheetViews>
    <sheetView workbookViewId="0"/>
  </sheetViews>
  <sheetFormatPr defaultColWidth="8.8984375" defaultRowHeight="16" x14ac:dyDescent="0.35"/>
  <cols>
    <col min="1" max="1" width="8.8984375" style="14"/>
    <col min="2" max="2" width="13.09765625" style="14" customWidth="1"/>
    <col min="3" max="16384" width="8.8984375" style="14"/>
  </cols>
  <sheetData>
    <row r="2" spans="2:4" x14ac:dyDescent="0.35">
      <c r="B2" s="16" t="s">
        <v>537</v>
      </c>
      <c r="C2" s="15" t="s">
        <v>37</v>
      </c>
      <c r="D2" s="14" t="s">
        <v>536</v>
      </c>
    </row>
    <row r="4" spans="2:4" x14ac:dyDescent="0.35">
      <c r="B4" s="16" t="s">
        <v>548</v>
      </c>
      <c r="C4" s="15" t="s">
        <v>37</v>
      </c>
      <c r="D4" s="14" t="s">
        <v>547</v>
      </c>
    </row>
    <row r="6" spans="2:4" x14ac:dyDescent="0.35">
      <c r="B6" s="14" t="s">
        <v>654</v>
      </c>
      <c r="C6" s="15" t="s">
        <v>37</v>
      </c>
      <c r="D6" s="14" t="s">
        <v>656</v>
      </c>
    </row>
    <row r="7" spans="2:4" x14ac:dyDescent="0.35">
      <c r="C7" s="15"/>
      <c r="D7" s="124" t="s">
        <v>657</v>
      </c>
    </row>
    <row r="9" spans="2:4" x14ac:dyDescent="0.35">
      <c r="B9" s="16" t="s">
        <v>655</v>
      </c>
      <c r="C9" s="15" t="s">
        <v>37</v>
      </c>
      <c r="D9" s="14" t="s">
        <v>658</v>
      </c>
    </row>
    <row r="11" spans="2:4" x14ac:dyDescent="0.35">
      <c r="B11" s="94"/>
      <c r="C11" s="15"/>
    </row>
    <row r="13" spans="2:4" x14ac:dyDescent="0.35">
      <c r="B13" s="94"/>
      <c r="C13" s="15"/>
    </row>
    <row r="15" spans="2:4" x14ac:dyDescent="0.35">
      <c r="B15" s="94"/>
      <c r="C15" s="15"/>
    </row>
  </sheetData>
  <sheetProtection algorithmName="SHA-512" hashValue="LZ4e1p0LqFxall1FdvfHP/n2iSP4IopYO0fwCiCnzcZuTepV1uAewxTSATGqjvkCFOSVk1zodHe25ppCoF2oQQ==" saltValue="PpnXr2S92912YROIy/JS/w==" spinCount="100000" sheet="1" objects="1" scenarios="1"/>
  <hyperlinks>
    <hyperlink ref="B4" location="'CR 4'!A1" display="EU CR4" xr:uid="{9448037F-92B9-4475-81B1-4B0563214D1C}"/>
    <hyperlink ref="B2" location="'CR3'!A1" display="EU CR3" xr:uid="{D14DB82B-E80B-45D1-9A86-C502B1D98F39}"/>
    <hyperlink ref="B9" location="CR7A!A1" display="EU CR7-A" xr:uid="{F1BA497D-0B2D-4C76-B97F-25275D1757F4}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9759-B914-42AC-A7C5-75033D95699C}">
  <sheetPr codeName="Arkusz27"/>
  <dimension ref="A2:J21"/>
  <sheetViews>
    <sheetView workbookViewId="0"/>
  </sheetViews>
  <sheetFormatPr defaultColWidth="10.09765625" defaultRowHeight="13" x14ac:dyDescent="0.3"/>
  <cols>
    <col min="1" max="1" width="2.8984375" style="22" customWidth="1"/>
    <col min="2" max="2" width="6.8984375" style="22" customWidth="1"/>
    <col min="3" max="3" width="60.3984375" style="22" customWidth="1"/>
    <col min="4" max="4" width="21.09765625" style="22" customWidth="1"/>
    <col min="5" max="5" width="29.69921875" style="22" customWidth="1"/>
    <col min="6" max="6" width="26.09765625" style="22" customWidth="1"/>
    <col min="7" max="7" width="23.296875" style="22" customWidth="1"/>
    <col min="8" max="8" width="31.09765625" style="22" customWidth="1"/>
    <col min="9" max="16384" width="10.09765625" style="22"/>
  </cols>
  <sheetData>
    <row r="2" spans="1:10" ht="14.5" x14ac:dyDescent="0.3">
      <c r="C2" s="88"/>
      <c r="D2" s="88"/>
      <c r="E2" s="88"/>
      <c r="F2" s="88"/>
      <c r="G2" s="88"/>
      <c r="H2" s="88"/>
      <c r="I2" s="88"/>
      <c r="J2" s="77"/>
    </row>
    <row r="3" spans="1:10" ht="21" x14ac:dyDescent="0.5">
      <c r="A3" s="89"/>
      <c r="C3" s="90" t="s">
        <v>538</v>
      </c>
      <c r="D3" s="91"/>
      <c r="E3" s="91"/>
      <c r="F3" s="91"/>
      <c r="G3" s="93"/>
      <c r="H3" s="3" t="s">
        <v>0</v>
      </c>
      <c r="J3" s="77"/>
    </row>
    <row r="4" spans="1:10" x14ac:dyDescent="0.3">
      <c r="G4" s="62"/>
      <c r="H4" s="3"/>
    </row>
    <row r="7" spans="1:10" ht="29" x14ac:dyDescent="0.35">
      <c r="B7" s="7"/>
      <c r="C7" s="167"/>
      <c r="D7" s="168" t="s">
        <v>539</v>
      </c>
      <c r="E7" s="169" t="s">
        <v>540</v>
      </c>
      <c r="F7" s="170"/>
      <c r="G7" s="170"/>
      <c r="H7" s="171"/>
      <c r="I7" s="77"/>
      <c r="J7" s="77"/>
    </row>
    <row r="8" spans="1:10" ht="43.5" x14ac:dyDescent="0.35">
      <c r="B8" s="7"/>
      <c r="C8" s="167"/>
      <c r="D8" s="172"/>
      <c r="E8" s="173"/>
      <c r="F8" s="168" t="s">
        <v>541</v>
      </c>
      <c r="G8" s="169" t="s">
        <v>542</v>
      </c>
      <c r="H8" s="174"/>
      <c r="I8" s="77"/>
      <c r="J8" s="77"/>
    </row>
    <row r="9" spans="1:10" ht="43.5" x14ac:dyDescent="0.35">
      <c r="B9" s="7"/>
      <c r="C9" s="167"/>
      <c r="D9" s="175"/>
      <c r="E9" s="176"/>
      <c r="F9" s="175"/>
      <c r="G9" s="176"/>
      <c r="H9" s="168" t="s">
        <v>543</v>
      </c>
      <c r="I9" s="77"/>
      <c r="J9" s="77"/>
    </row>
    <row r="10" spans="1:10" ht="14.5" x14ac:dyDescent="0.35">
      <c r="B10" s="7"/>
      <c r="C10" s="167"/>
      <c r="D10" s="177" t="s">
        <v>2</v>
      </c>
      <c r="E10" s="178" t="s">
        <v>3</v>
      </c>
      <c r="F10" s="177" t="s">
        <v>4</v>
      </c>
      <c r="G10" s="178" t="s">
        <v>5</v>
      </c>
      <c r="H10" s="177" t="s">
        <v>6</v>
      </c>
      <c r="I10" s="77"/>
      <c r="J10" s="77"/>
    </row>
    <row r="11" spans="1:10" ht="14.5" x14ac:dyDescent="0.3">
      <c r="B11" s="177">
        <v>1</v>
      </c>
      <c r="C11" s="179" t="s">
        <v>455</v>
      </c>
      <c r="D11" s="180">
        <v>80291779.895999998</v>
      </c>
      <c r="E11" s="180">
        <v>51021722.569999993</v>
      </c>
      <c r="F11" s="180">
        <v>48401145.55399999</v>
      </c>
      <c r="G11" s="180">
        <v>2620577.0159999998</v>
      </c>
      <c r="H11" s="181">
        <v>0</v>
      </c>
      <c r="I11" s="77"/>
      <c r="J11" s="77"/>
    </row>
    <row r="12" spans="1:10" ht="14.5" x14ac:dyDescent="0.3">
      <c r="B12" s="177">
        <v>2</v>
      </c>
      <c r="C12" s="179" t="s">
        <v>544</v>
      </c>
      <c r="D12" s="180">
        <v>50011453.658999994</v>
      </c>
      <c r="E12" s="180">
        <v>0</v>
      </c>
      <c r="F12" s="180">
        <v>0</v>
      </c>
      <c r="G12" s="180">
        <v>0</v>
      </c>
      <c r="H12" s="180">
        <v>0</v>
      </c>
      <c r="I12" s="77"/>
      <c r="J12" s="77"/>
    </row>
    <row r="13" spans="1:10" ht="14.5" x14ac:dyDescent="0.3">
      <c r="B13" s="177">
        <v>3</v>
      </c>
      <c r="C13" s="179" t="s">
        <v>17</v>
      </c>
      <c r="D13" s="180">
        <v>130303233.55499999</v>
      </c>
      <c r="E13" s="180">
        <v>51021722.569999993</v>
      </c>
      <c r="F13" s="180">
        <v>48401145.55399999</v>
      </c>
      <c r="G13" s="182">
        <v>2620577.0159999998</v>
      </c>
      <c r="H13" s="181">
        <v>0</v>
      </c>
      <c r="I13" s="77"/>
      <c r="J13" s="77"/>
    </row>
    <row r="14" spans="1:10" ht="14.5" x14ac:dyDescent="0.3">
      <c r="B14" s="177">
        <v>4</v>
      </c>
      <c r="C14" s="183" t="s">
        <v>545</v>
      </c>
      <c r="D14" s="184">
        <v>847351.01900000009</v>
      </c>
      <c r="E14" s="180">
        <v>887915.00399999996</v>
      </c>
      <c r="F14" s="180">
        <v>801576.56900000002</v>
      </c>
      <c r="G14" s="185">
        <v>86338.434999999998</v>
      </c>
      <c r="H14" s="181">
        <v>0</v>
      </c>
      <c r="I14" s="77"/>
      <c r="J14" s="77"/>
    </row>
    <row r="15" spans="1:10" ht="29" x14ac:dyDescent="0.3">
      <c r="B15" s="186" t="s">
        <v>327</v>
      </c>
      <c r="C15" s="183" t="s">
        <v>546</v>
      </c>
      <c r="D15" s="184">
        <v>847351.01900000009</v>
      </c>
      <c r="E15" s="180">
        <v>887915.00399999996</v>
      </c>
      <c r="F15" s="180">
        <v>801576.56900000002</v>
      </c>
      <c r="G15" s="180">
        <v>86338.434999999998</v>
      </c>
      <c r="H15" s="180">
        <v>0</v>
      </c>
      <c r="I15" s="77"/>
      <c r="J15" s="77"/>
    </row>
    <row r="16" spans="1:10" x14ac:dyDescent="0.3">
      <c r="B16" s="21"/>
      <c r="C16" s="92"/>
    </row>
    <row r="21" spans="7:7" x14ac:dyDescent="0.3">
      <c r="G21" s="122"/>
    </row>
  </sheetData>
  <sheetProtection algorithmName="SHA-512" hashValue="QtfqdKU0AeXaYgHkEyuBm4djpgtS7E4RKTvH3GAbDZhV+Rye8b7GXQ1JUSDN9ZKwZ1KCutcWvMKj6m4AGldHeA==" saltValue="dBRxyUmmceBYOtxgZTuVDA==" spinCount="100000" sheet="1" objects="1" scenarios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1313-867A-40D5-B5E7-D52F2D26A568}">
  <dimension ref="A1:H24"/>
  <sheetViews>
    <sheetView workbookViewId="0"/>
  </sheetViews>
  <sheetFormatPr defaultColWidth="8.8984375" defaultRowHeight="13" x14ac:dyDescent="0.3"/>
  <cols>
    <col min="1" max="1" width="6" style="22" customWidth="1"/>
    <col min="2" max="2" width="52.69921875" style="22" customWidth="1"/>
    <col min="3" max="8" width="16.69921875" style="22" customWidth="1"/>
    <col min="9" max="16384" width="8.8984375" style="22"/>
  </cols>
  <sheetData>
    <row r="1" spans="1:8" ht="15.5" x14ac:dyDescent="0.35">
      <c r="B1" s="17" t="s">
        <v>662</v>
      </c>
      <c r="C1" s="55"/>
      <c r="D1" s="55"/>
      <c r="E1" s="55"/>
      <c r="F1" s="55"/>
      <c r="G1" s="101"/>
      <c r="H1" s="101"/>
    </row>
    <row r="2" spans="1:8" x14ac:dyDescent="0.3">
      <c r="H2" s="21" t="s">
        <v>0</v>
      </c>
    </row>
    <row r="3" spans="1:8" x14ac:dyDescent="0.3">
      <c r="H3" s="21" t="s">
        <v>1</v>
      </c>
    </row>
    <row r="4" spans="1:8" ht="53.15" customHeight="1" x14ac:dyDescent="0.3">
      <c r="A4" s="69"/>
      <c r="B4" s="438" t="s">
        <v>663</v>
      </c>
      <c r="C4" s="442" t="s">
        <v>664</v>
      </c>
      <c r="D4" s="438"/>
      <c r="E4" s="443" t="s">
        <v>665</v>
      </c>
      <c r="F4" s="442"/>
      <c r="G4" s="444" t="s">
        <v>666</v>
      </c>
      <c r="H4" s="445"/>
    </row>
    <row r="5" spans="1:8" ht="58" x14ac:dyDescent="0.3">
      <c r="A5" s="82"/>
      <c r="B5" s="438"/>
      <c r="C5" s="188" t="s">
        <v>667</v>
      </c>
      <c r="D5" s="187" t="s">
        <v>477</v>
      </c>
      <c r="E5" s="188" t="s">
        <v>667</v>
      </c>
      <c r="F5" s="187" t="s">
        <v>477</v>
      </c>
      <c r="G5" s="189" t="s">
        <v>668</v>
      </c>
      <c r="H5" s="189" t="s">
        <v>669</v>
      </c>
    </row>
    <row r="6" spans="1:8" ht="14.5" x14ac:dyDescent="0.3">
      <c r="A6" s="82"/>
      <c r="B6" s="438"/>
      <c r="C6" s="190" t="s">
        <v>2</v>
      </c>
      <c r="D6" s="151" t="s">
        <v>3</v>
      </c>
      <c r="E6" s="151" t="s">
        <v>4</v>
      </c>
      <c r="F6" s="151" t="s">
        <v>5</v>
      </c>
      <c r="G6" s="151" t="s">
        <v>6</v>
      </c>
      <c r="H6" s="151" t="s">
        <v>7</v>
      </c>
    </row>
    <row r="7" spans="1:8" ht="26.15" customHeight="1" x14ac:dyDescent="0.35">
      <c r="A7" s="158">
        <v>1</v>
      </c>
      <c r="B7" s="191" t="s">
        <v>670</v>
      </c>
      <c r="C7" s="192">
        <v>51505176.790800005</v>
      </c>
      <c r="D7" s="192">
        <v>0</v>
      </c>
      <c r="E7" s="192">
        <v>56246804.449650005</v>
      </c>
      <c r="F7" s="192">
        <v>170706.70115900002</v>
      </c>
      <c r="G7" s="192">
        <v>1897382.8635200001</v>
      </c>
      <c r="H7" s="193">
        <v>3.3631098302938742E-2</v>
      </c>
    </row>
    <row r="8" spans="1:8" ht="26.15" customHeight="1" x14ac:dyDescent="0.35">
      <c r="A8" s="158">
        <v>2</v>
      </c>
      <c r="B8" s="194" t="s">
        <v>671</v>
      </c>
      <c r="C8" s="192">
        <v>68665.108299999993</v>
      </c>
      <c r="D8" s="192">
        <v>269021.62523000001</v>
      </c>
      <c r="E8" s="192">
        <v>68665.108299999993</v>
      </c>
      <c r="F8" s="192">
        <v>55908.408404000002</v>
      </c>
      <c r="G8" s="192">
        <v>24914.70334</v>
      </c>
      <c r="H8" s="193">
        <v>0.19999999999357809</v>
      </c>
    </row>
    <row r="9" spans="1:8" ht="26.15" customHeight="1" x14ac:dyDescent="0.35">
      <c r="A9" s="158">
        <v>3</v>
      </c>
      <c r="B9" s="194" t="s">
        <v>672</v>
      </c>
      <c r="C9" s="192">
        <v>39649.922880000006</v>
      </c>
      <c r="D9" s="192">
        <v>7793.7910300000003</v>
      </c>
      <c r="E9" s="192">
        <v>39649.922880000006</v>
      </c>
      <c r="F9" s="192">
        <v>1705.3426650000001</v>
      </c>
      <c r="G9" s="192">
        <v>20677.633030000001</v>
      </c>
      <c r="H9" s="193">
        <v>0.50000000622653484</v>
      </c>
    </row>
    <row r="10" spans="1:8" ht="26.15" customHeight="1" x14ac:dyDescent="0.35">
      <c r="A10" s="158">
        <v>4</v>
      </c>
      <c r="B10" s="194" t="s">
        <v>673</v>
      </c>
      <c r="C10" s="192">
        <v>1060013.69735</v>
      </c>
      <c r="D10" s="192">
        <v>0</v>
      </c>
      <c r="E10" s="192">
        <v>1060013.69735</v>
      </c>
      <c r="F10" s="192">
        <v>0</v>
      </c>
      <c r="G10" s="192">
        <v>0</v>
      </c>
      <c r="H10" s="193">
        <v>0</v>
      </c>
    </row>
    <row r="11" spans="1:8" ht="26.15" customHeight="1" x14ac:dyDescent="0.35">
      <c r="A11" s="158">
        <v>5</v>
      </c>
      <c r="B11" s="194" t="s">
        <v>674</v>
      </c>
      <c r="C11" s="192">
        <v>0</v>
      </c>
      <c r="D11" s="192">
        <v>0</v>
      </c>
      <c r="E11" s="192">
        <v>0</v>
      </c>
      <c r="F11" s="192">
        <v>0</v>
      </c>
      <c r="G11" s="192">
        <v>0</v>
      </c>
      <c r="H11" s="195" t="s">
        <v>661</v>
      </c>
    </row>
    <row r="12" spans="1:8" ht="26.15" customHeight="1" x14ac:dyDescent="0.35">
      <c r="A12" s="158">
        <v>6</v>
      </c>
      <c r="B12" s="194" t="s">
        <v>332</v>
      </c>
      <c r="C12" s="192">
        <v>2385031.16151</v>
      </c>
      <c r="D12" s="192">
        <v>59981.181060000003</v>
      </c>
      <c r="E12" s="192">
        <v>1498955.66622</v>
      </c>
      <c r="F12" s="192">
        <v>27038.475986000001</v>
      </c>
      <c r="G12" s="192">
        <v>594399.17608999996</v>
      </c>
      <c r="H12" s="193">
        <v>0.38951602738836705</v>
      </c>
    </row>
    <row r="13" spans="1:8" ht="26.15" customHeight="1" x14ac:dyDescent="0.35">
      <c r="A13" s="158">
        <v>7</v>
      </c>
      <c r="B13" s="194" t="s">
        <v>338</v>
      </c>
      <c r="C13" s="192">
        <v>7498004.66457</v>
      </c>
      <c r="D13" s="192">
        <v>5457553.7624300001</v>
      </c>
      <c r="E13" s="192">
        <v>5871745.9302099999</v>
      </c>
      <c r="F13" s="192">
        <v>1024956.5504279999</v>
      </c>
      <c r="G13" s="192">
        <v>6476767.1787</v>
      </c>
      <c r="H13" s="193">
        <v>0.93911071224009757</v>
      </c>
    </row>
    <row r="14" spans="1:8" ht="26.15" customHeight="1" x14ac:dyDescent="0.35">
      <c r="A14" s="158">
        <v>8</v>
      </c>
      <c r="B14" s="194" t="s">
        <v>336</v>
      </c>
      <c r="C14" s="192">
        <v>12337355.594930001</v>
      </c>
      <c r="D14" s="192">
        <v>1426184.2418699998</v>
      </c>
      <c r="E14" s="192">
        <v>10457836.1293</v>
      </c>
      <c r="F14" s="192">
        <v>379751.75343800004</v>
      </c>
      <c r="G14" s="192">
        <v>7840170.2181500001</v>
      </c>
      <c r="H14" s="193">
        <v>0.72342391157332564</v>
      </c>
    </row>
    <row r="15" spans="1:8" ht="26.15" customHeight="1" x14ac:dyDescent="0.35">
      <c r="A15" s="158">
        <v>9</v>
      </c>
      <c r="B15" s="194" t="s">
        <v>334</v>
      </c>
      <c r="C15" s="192">
        <v>5761795.5387299992</v>
      </c>
      <c r="D15" s="192">
        <v>1432255.9841500001</v>
      </c>
      <c r="E15" s="192">
        <v>5528769.0259600002</v>
      </c>
      <c r="F15" s="192">
        <v>477415.71428899997</v>
      </c>
      <c r="G15" s="192">
        <v>2946215.6745800003</v>
      </c>
      <c r="H15" s="193">
        <v>0.49053031200266711</v>
      </c>
    </row>
    <row r="16" spans="1:8" ht="26.15" customHeight="1" x14ac:dyDescent="0.35">
      <c r="A16" s="158">
        <v>10</v>
      </c>
      <c r="B16" s="194" t="s">
        <v>340</v>
      </c>
      <c r="C16" s="192">
        <v>1382272.2341700001</v>
      </c>
      <c r="D16" s="192">
        <v>11808.811210000002</v>
      </c>
      <c r="E16" s="192">
        <v>1239789.4392300001</v>
      </c>
      <c r="F16" s="192">
        <v>10968.418230000001</v>
      </c>
      <c r="G16" s="192">
        <v>1483864.79372</v>
      </c>
      <c r="H16" s="193">
        <v>1.1863725539437235</v>
      </c>
    </row>
    <row r="17" spans="1:8" ht="26.15" customHeight="1" x14ac:dyDescent="0.35">
      <c r="A17" s="158">
        <v>11</v>
      </c>
      <c r="B17" s="194" t="s">
        <v>675</v>
      </c>
      <c r="C17" s="192">
        <v>47.682250000000003</v>
      </c>
      <c r="D17" s="192">
        <v>0</v>
      </c>
      <c r="E17" s="192">
        <v>47.682250000000003</v>
      </c>
      <c r="F17" s="192">
        <v>0</v>
      </c>
      <c r="G17" s="192">
        <v>71.523380000000003</v>
      </c>
      <c r="H17" s="193">
        <v>1.5000001048608234</v>
      </c>
    </row>
    <row r="18" spans="1:8" ht="26.15" customHeight="1" x14ac:dyDescent="0.35">
      <c r="A18" s="158">
        <v>12</v>
      </c>
      <c r="B18" s="194" t="s">
        <v>676</v>
      </c>
      <c r="C18" s="192">
        <v>0</v>
      </c>
      <c r="D18" s="192">
        <v>0</v>
      </c>
      <c r="E18" s="192">
        <v>0</v>
      </c>
      <c r="F18" s="192">
        <v>0</v>
      </c>
      <c r="G18" s="192">
        <v>0</v>
      </c>
      <c r="H18" s="195" t="s">
        <v>661</v>
      </c>
    </row>
    <row r="19" spans="1:8" ht="26.15" customHeight="1" x14ac:dyDescent="0.35">
      <c r="A19" s="158">
        <v>13</v>
      </c>
      <c r="B19" s="194" t="s">
        <v>677</v>
      </c>
      <c r="C19" s="192">
        <v>0</v>
      </c>
      <c r="D19" s="192">
        <v>0</v>
      </c>
      <c r="E19" s="192">
        <v>0</v>
      </c>
      <c r="F19" s="192">
        <v>0</v>
      </c>
      <c r="G19" s="192">
        <v>0</v>
      </c>
      <c r="H19" s="195" t="s">
        <v>661</v>
      </c>
    </row>
    <row r="20" spans="1:8" ht="26.15" customHeight="1" x14ac:dyDescent="0.35">
      <c r="A20" s="158">
        <v>14</v>
      </c>
      <c r="B20" s="194" t="s">
        <v>678</v>
      </c>
      <c r="C20" s="192">
        <v>0</v>
      </c>
      <c r="D20" s="192">
        <v>0</v>
      </c>
      <c r="E20" s="192">
        <v>0</v>
      </c>
      <c r="F20" s="192">
        <v>0</v>
      </c>
      <c r="G20" s="192">
        <v>0</v>
      </c>
      <c r="H20" s="195" t="s">
        <v>661</v>
      </c>
    </row>
    <row r="21" spans="1:8" ht="26.15" customHeight="1" x14ac:dyDescent="0.35">
      <c r="A21" s="158">
        <v>15</v>
      </c>
      <c r="B21" s="194" t="s">
        <v>679</v>
      </c>
      <c r="C21" s="192">
        <v>226188.96874000001</v>
      </c>
      <c r="D21" s="192">
        <v>0</v>
      </c>
      <c r="E21" s="192">
        <v>226188.96874000001</v>
      </c>
      <c r="F21" s="192">
        <v>0</v>
      </c>
      <c r="G21" s="192">
        <v>226188.96874000001</v>
      </c>
      <c r="H21" s="193">
        <v>1</v>
      </c>
    </row>
    <row r="22" spans="1:8" ht="26.15" customHeight="1" x14ac:dyDescent="0.35">
      <c r="A22" s="158">
        <v>16</v>
      </c>
      <c r="B22" s="194" t="s">
        <v>680</v>
      </c>
      <c r="C22" s="192">
        <v>461386.01033999998</v>
      </c>
      <c r="D22" s="192">
        <v>0</v>
      </c>
      <c r="E22" s="192">
        <v>461386.01033999998</v>
      </c>
      <c r="F22" s="192">
        <v>0</v>
      </c>
      <c r="G22" s="192">
        <v>190497.73140000002</v>
      </c>
      <c r="H22" s="193">
        <v>0.41288146396034053</v>
      </c>
    </row>
    <row r="23" spans="1:8" ht="26.15" customHeight="1" x14ac:dyDescent="0.35">
      <c r="A23" s="196">
        <v>17</v>
      </c>
      <c r="B23" s="153" t="s">
        <v>681</v>
      </c>
      <c r="C23" s="197">
        <v>84452707.94467999</v>
      </c>
      <c r="D23" s="197">
        <v>8664599.3969799988</v>
      </c>
      <c r="E23" s="197">
        <v>84426972.600539997</v>
      </c>
      <c r="F23" s="197">
        <v>2148451.3645990002</v>
      </c>
      <c r="G23" s="197">
        <v>21701150.464650001</v>
      </c>
      <c r="H23" s="198">
        <v>0.25066178680670764</v>
      </c>
    </row>
    <row r="24" spans="1:8" x14ac:dyDescent="0.3">
      <c r="A24" s="143" t="s">
        <v>684</v>
      </c>
    </row>
  </sheetData>
  <sheetProtection algorithmName="SHA-512" hashValue="AMXCw2YTu2AWpdNSc7idQOOQjHcQs9mhe7X85P/j+nZ0r6uZJEqvS/UCICtGOJ/3UW9VTIU/LRUdq7yI13qyKA==" saltValue="UPODMak92Lf/rbALOGDMVw==" spinCount="100000" sheet="1" objects="1" scenarios="1"/>
  <mergeCells count="4">
    <mergeCell ref="B4:B6"/>
    <mergeCell ref="C4:D4"/>
    <mergeCell ref="E4:F4"/>
    <mergeCell ref="G4:H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19CA-24C3-403E-94D2-9496547071D7}">
  <sheetPr codeName="Arkusz33"/>
  <dimension ref="A1:P26"/>
  <sheetViews>
    <sheetView tabSelected="1" workbookViewId="0">
      <selection activeCell="B1" sqref="B1"/>
    </sheetView>
  </sheetViews>
  <sheetFormatPr defaultColWidth="8.8984375" defaultRowHeight="13.5" x14ac:dyDescent="0.35"/>
  <cols>
    <col min="1" max="1" width="4.8984375" style="1" customWidth="1"/>
    <col min="2" max="2" width="40.69921875" style="1" customWidth="1"/>
    <col min="3" max="3" width="11.09765625" style="1" bestFit="1" customWidth="1"/>
    <col min="4" max="4" width="15.09765625" style="1" customWidth="1"/>
    <col min="5" max="5" width="10.8984375" style="1" customWidth="1"/>
    <col min="6" max="6" width="16.296875" style="1" customWidth="1"/>
    <col min="7" max="7" width="16.69921875" style="1" customWidth="1"/>
    <col min="8" max="8" width="16.8984375" style="1" customWidth="1"/>
    <col min="9" max="9" width="15.69921875" style="1" customWidth="1"/>
    <col min="10" max="11" width="14.8984375" style="1" customWidth="1"/>
    <col min="12" max="12" width="16.09765625" style="1" customWidth="1"/>
    <col min="13" max="13" width="15.09765625" style="1" customWidth="1"/>
    <col min="14" max="14" width="18.59765625" style="1" customWidth="1"/>
    <col min="15" max="15" width="16" style="1" customWidth="1"/>
    <col min="16" max="16" width="17.296875" style="1" customWidth="1"/>
    <col min="17" max="16384" width="8.8984375" style="1"/>
  </cols>
  <sheetData>
    <row r="1" spans="1:16" ht="15.5" x14ac:dyDescent="0.35">
      <c r="A1" s="17" t="s">
        <v>549</v>
      </c>
      <c r="B1" s="55"/>
      <c r="C1" s="55"/>
      <c r="D1" s="55"/>
      <c r="E1" s="55"/>
      <c r="F1" s="55"/>
      <c r="G1" s="55"/>
      <c r="H1" s="55"/>
      <c r="I1" s="22"/>
      <c r="J1" s="22"/>
      <c r="K1" s="22"/>
      <c r="L1" s="22"/>
      <c r="M1" s="22"/>
      <c r="N1" s="22"/>
      <c r="O1" s="22"/>
      <c r="P1" s="22"/>
    </row>
    <row r="2" spans="1:16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1" t="s">
        <v>0</v>
      </c>
    </row>
    <row r="3" spans="1:16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1" t="s">
        <v>1</v>
      </c>
    </row>
    <row r="4" spans="1:16" x14ac:dyDescent="0.35">
      <c r="A4" s="22"/>
      <c r="B4" s="96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49.5" customHeight="1" x14ac:dyDescent="0.35">
      <c r="A5" s="446" t="s">
        <v>550</v>
      </c>
      <c r="B5" s="447"/>
      <c r="C5" s="408" t="s">
        <v>551</v>
      </c>
      <c r="D5" s="401" t="s">
        <v>552</v>
      </c>
      <c r="E5" s="402"/>
      <c r="F5" s="402"/>
      <c r="G5" s="402"/>
      <c r="H5" s="402"/>
      <c r="I5" s="402"/>
      <c r="J5" s="402"/>
      <c r="K5" s="402"/>
      <c r="L5" s="402"/>
      <c r="M5" s="402"/>
      <c r="N5" s="403"/>
      <c r="O5" s="401" t="s">
        <v>553</v>
      </c>
      <c r="P5" s="403"/>
    </row>
    <row r="6" spans="1:16" ht="34.5" customHeight="1" x14ac:dyDescent="0.35">
      <c r="A6" s="406"/>
      <c r="B6" s="407"/>
      <c r="C6" s="450"/>
      <c r="D6" s="401" t="s">
        <v>554</v>
      </c>
      <c r="E6" s="402"/>
      <c r="F6" s="402"/>
      <c r="G6" s="402"/>
      <c r="H6" s="402"/>
      <c r="I6" s="402"/>
      <c r="J6" s="402"/>
      <c r="K6" s="402"/>
      <c r="L6" s="403"/>
      <c r="M6" s="401" t="s">
        <v>555</v>
      </c>
      <c r="N6" s="403"/>
      <c r="O6" s="408" t="s">
        <v>556</v>
      </c>
      <c r="P6" s="408" t="s">
        <v>557</v>
      </c>
    </row>
    <row r="7" spans="1:16" x14ac:dyDescent="0.35">
      <c r="A7" s="406"/>
      <c r="B7" s="407"/>
      <c r="C7" s="450"/>
      <c r="D7" s="408" t="s">
        <v>558</v>
      </c>
      <c r="E7" s="446" t="s">
        <v>559</v>
      </c>
      <c r="F7" s="95"/>
      <c r="G7" s="95"/>
      <c r="H7" s="95"/>
      <c r="I7" s="446" t="s">
        <v>560</v>
      </c>
      <c r="J7" s="95"/>
      <c r="K7" s="95"/>
      <c r="L7" s="95"/>
      <c r="M7" s="408" t="s">
        <v>561</v>
      </c>
      <c r="N7" s="408" t="s">
        <v>562</v>
      </c>
      <c r="O7" s="450"/>
      <c r="P7" s="450"/>
    </row>
    <row r="8" spans="1:16" ht="91" x14ac:dyDescent="0.35">
      <c r="A8" s="406"/>
      <c r="B8" s="407"/>
      <c r="C8" s="97"/>
      <c r="D8" s="409"/>
      <c r="E8" s="409"/>
      <c r="F8" s="98" t="s">
        <v>563</v>
      </c>
      <c r="G8" s="98" t="s">
        <v>564</v>
      </c>
      <c r="H8" s="98" t="s">
        <v>565</v>
      </c>
      <c r="I8" s="409"/>
      <c r="J8" s="98" t="s">
        <v>566</v>
      </c>
      <c r="K8" s="98" t="s">
        <v>567</v>
      </c>
      <c r="L8" s="98" t="s">
        <v>568</v>
      </c>
      <c r="M8" s="409"/>
      <c r="N8" s="409"/>
      <c r="O8" s="409"/>
      <c r="P8" s="409"/>
    </row>
    <row r="9" spans="1:16" x14ac:dyDescent="0.35">
      <c r="A9" s="448"/>
      <c r="B9" s="449"/>
      <c r="C9" s="24" t="s">
        <v>2</v>
      </c>
      <c r="D9" s="24" t="s">
        <v>3</v>
      </c>
      <c r="E9" s="24" t="s">
        <v>4</v>
      </c>
      <c r="F9" s="24" t="s">
        <v>5</v>
      </c>
      <c r="G9" s="24" t="s">
        <v>6</v>
      </c>
      <c r="H9" s="24" t="s">
        <v>7</v>
      </c>
      <c r="I9" s="24" t="s">
        <v>8</v>
      </c>
      <c r="J9" s="24" t="s">
        <v>9</v>
      </c>
      <c r="K9" s="24" t="s">
        <v>10</v>
      </c>
      <c r="L9" s="24" t="s">
        <v>11</v>
      </c>
      <c r="M9" s="24" t="s">
        <v>12</v>
      </c>
      <c r="N9" s="24" t="s">
        <v>13</v>
      </c>
      <c r="O9" s="24" t="s">
        <v>14</v>
      </c>
      <c r="P9" s="24" t="s">
        <v>438</v>
      </c>
    </row>
    <row r="10" spans="1:16" ht="26" x14ac:dyDescent="0.35">
      <c r="A10" s="25">
        <v>1</v>
      </c>
      <c r="B10" s="53" t="s">
        <v>569</v>
      </c>
      <c r="C10" s="102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02">
        <v>0</v>
      </c>
      <c r="P10" s="102">
        <v>0</v>
      </c>
    </row>
    <row r="11" spans="1:16" x14ac:dyDescent="0.35">
      <c r="A11" s="25">
        <v>2</v>
      </c>
      <c r="B11" s="53" t="s">
        <v>332</v>
      </c>
      <c r="C11" s="102">
        <v>0</v>
      </c>
      <c r="D11" s="144">
        <v>0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02">
        <v>0</v>
      </c>
      <c r="P11" s="102">
        <v>0</v>
      </c>
    </row>
    <row r="12" spans="1:16" x14ac:dyDescent="0.35">
      <c r="A12" s="25">
        <v>3</v>
      </c>
      <c r="B12" s="53" t="s">
        <v>338</v>
      </c>
      <c r="C12" s="102">
        <v>0</v>
      </c>
      <c r="D12" s="144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02">
        <v>0</v>
      </c>
      <c r="P12" s="102">
        <v>0</v>
      </c>
    </row>
    <row r="13" spans="1:16" ht="26" x14ac:dyDescent="0.35">
      <c r="A13" s="99" t="s">
        <v>570</v>
      </c>
      <c r="B13" s="100" t="s">
        <v>571</v>
      </c>
      <c r="C13" s="102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02">
        <v>0</v>
      </c>
      <c r="P13" s="102">
        <v>0</v>
      </c>
    </row>
    <row r="14" spans="1:16" ht="26" x14ac:dyDescent="0.35">
      <c r="A14" s="99" t="s">
        <v>572</v>
      </c>
      <c r="B14" s="100" t="s">
        <v>573</v>
      </c>
      <c r="C14" s="102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02">
        <v>0</v>
      </c>
      <c r="P14" s="102">
        <v>0</v>
      </c>
    </row>
    <row r="15" spans="1:16" ht="26" x14ac:dyDescent="0.35">
      <c r="A15" s="99" t="s">
        <v>574</v>
      </c>
      <c r="B15" s="100" t="s">
        <v>575</v>
      </c>
      <c r="C15" s="102">
        <v>0</v>
      </c>
      <c r="D15" s="144">
        <v>0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02">
        <v>0</v>
      </c>
      <c r="P15" s="102">
        <v>0</v>
      </c>
    </row>
    <row r="16" spans="1:16" x14ac:dyDescent="0.35">
      <c r="A16" s="25">
        <v>4</v>
      </c>
      <c r="B16" s="53" t="s">
        <v>336</v>
      </c>
      <c r="C16" s="102">
        <v>39999598.660139993</v>
      </c>
      <c r="D16" s="144">
        <v>0</v>
      </c>
      <c r="E16" s="144">
        <v>0.66335364828075838</v>
      </c>
      <c r="F16" s="144">
        <v>0.66335364828075838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02">
        <v>0</v>
      </c>
      <c r="P16" s="102">
        <v>10220563.212809999</v>
      </c>
    </row>
    <row r="17" spans="1:16" ht="26" x14ac:dyDescent="0.35">
      <c r="A17" s="99" t="s">
        <v>576</v>
      </c>
      <c r="B17" s="100" t="s">
        <v>577</v>
      </c>
      <c r="C17" s="102">
        <v>43056.723669999999</v>
      </c>
      <c r="D17" s="144">
        <v>0</v>
      </c>
      <c r="E17" s="144">
        <v>0.90343108751451362</v>
      </c>
      <c r="F17" s="144">
        <v>9.0343108751451365E-2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02">
        <v>0</v>
      </c>
      <c r="P17" s="102">
        <v>21243.26641</v>
      </c>
    </row>
    <row r="18" spans="1:16" ht="39" x14ac:dyDescent="0.35">
      <c r="A18" s="99" t="s">
        <v>578</v>
      </c>
      <c r="B18" s="100" t="s">
        <v>579</v>
      </c>
      <c r="C18" s="102">
        <v>35476189.555269994</v>
      </c>
      <c r="D18" s="144">
        <v>0</v>
      </c>
      <c r="E18" s="144">
        <v>0.74683840768756304</v>
      </c>
      <c r="F18" s="144">
        <v>0.74683840768756304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02">
        <v>0</v>
      </c>
      <c r="P18" s="102">
        <v>8455562.7398300003</v>
      </c>
    </row>
    <row r="19" spans="1:16" ht="26" x14ac:dyDescent="0.35">
      <c r="A19" s="99" t="s">
        <v>580</v>
      </c>
      <c r="B19" s="100" t="s">
        <v>581</v>
      </c>
      <c r="C19" s="102">
        <v>4480352.3811999997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02">
        <v>0</v>
      </c>
      <c r="P19" s="102">
        <v>1743757.2065699999</v>
      </c>
    </row>
    <row r="20" spans="1:16" x14ac:dyDescent="0.35">
      <c r="A20" s="99" t="s">
        <v>582</v>
      </c>
      <c r="B20" s="100" t="s">
        <v>583</v>
      </c>
      <c r="C20" s="102">
        <v>0</v>
      </c>
      <c r="D20" s="144">
        <v>0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02">
        <v>0</v>
      </c>
      <c r="P20" s="102">
        <v>0</v>
      </c>
    </row>
    <row r="21" spans="1:16" ht="26" x14ac:dyDescent="0.35">
      <c r="A21" s="99" t="s">
        <v>584</v>
      </c>
      <c r="B21" s="100" t="s">
        <v>585</v>
      </c>
      <c r="C21" s="102">
        <v>0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02">
        <v>0</v>
      </c>
      <c r="P21" s="102">
        <v>0</v>
      </c>
    </row>
    <row r="22" spans="1:16" x14ac:dyDescent="0.35">
      <c r="A22" s="146">
        <v>5</v>
      </c>
      <c r="B22" s="147" t="s">
        <v>17</v>
      </c>
      <c r="C22" s="148">
        <v>39999598.66014</v>
      </c>
      <c r="D22" s="149">
        <v>0</v>
      </c>
      <c r="E22" s="149">
        <v>0.66335364828075827</v>
      </c>
      <c r="F22" s="149">
        <v>0.66335364828075827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  <c r="O22" s="148">
        <v>0</v>
      </c>
      <c r="P22" s="148">
        <v>10220563.212809999</v>
      </c>
    </row>
    <row r="23" spans="1:16" x14ac:dyDescent="0.35">
      <c r="B23" s="2"/>
    </row>
    <row r="26" spans="1:16" x14ac:dyDescent="0.35">
      <c r="P26" s="145"/>
    </row>
  </sheetData>
  <sheetProtection algorithmName="SHA-512" hashValue="1YfHygS0u4LAra6wmkRvDrPyzOCNYLvWmtIJb2piK3zGYvhc2dWXD+hJ305ltJAHm7jjlsU7byHpr4ZCl/bs8A==" saltValue="4bYYCCLxfaxIn58wY9aEDA==" spinCount="100000" sheet="1" objects="1" scenarios="1"/>
  <mergeCells count="13">
    <mergeCell ref="A5:B9"/>
    <mergeCell ref="C5:C7"/>
    <mergeCell ref="D5:N5"/>
    <mergeCell ref="O5:P5"/>
    <mergeCell ref="D6:L6"/>
    <mergeCell ref="M6:N6"/>
    <mergeCell ref="O6:O8"/>
    <mergeCell ref="P6:P8"/>
    <mergeCell ref="D7:D8"/>
    <mergeCell ref="E7:E8"/>
    <mergeCell ref="I7:I8"/>
    <mergeCell ref="M7:M8"/>
    <mergeCell ref="N7:N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3720-AA2B-4AFA-B551-7400905EE755}">
  <sheetPr codeName="Arkusz6"/>
  <dimension ref="A2:H125"/>
  <sheetViews>
    <sheetView workbookViewId="0">
      <selection activeCell="C85" sqref="C85"/>
    </sheetView>
  </sheetViews>
  <sheetFormatPr defaultColWidth="9.8984375" defaultRowHeight="13.5" x14ac:dyDescent="0.35"/>
  <cols>
    <col min="1" max="1" width="6.8984375" style="1" customWidth="1"/>
    <col min="2" max="2" width="9.8984375" style="1"/>
    <col min="3" max="3" width="88.69921875" style="1" customWidth="1"/>
    <col min="4" max="4" width="22.3984375" style="1" customWidth="1"/>
    <col min="5" max="16384" width="9.8984375" style="1"/>
  </cols>
  <sheetData>
    <row r="2" spans="2:8" ht="15.5" x14ac:dyDescent="0.35">
      <c r="B2" s="13" t="s">
        <v>136</v>
      </c>
      <c r="C2" s="27"/>
    </row>
    <row r="3" spans="2:8" x14ac:dyDescent="0.35">
      <c r="D3" s="28"/>
    </row>
    <row r="4" spans="2:8" ht="18.5" x14ac:dyDescent="0.45">
      <c r="B4" s="29"/>
      <c r="D4" s="3" t="s">
        <v>0</v>
      </c>
    </row>
    <row r="5" spans="2:8" ht="18.5" x14ac:dyDescent="0.45">
      <c r="B5" s="29"/>
      <c r="D5" s="3" t="s">
        <v>1</v>
      </c>
    </row>
    <row r="6" spans="2:8" x14ac:dyDescent="0.35">
      <c r="B6" s="22"/>
      <c r="C6" s="22"/>
      <c r="D6" s="133"/>
    </row>
    <row r="7" spans="2:8" ht="14.5" x14ac:dyDescent="0.35">
      <c r="B7" s="7"/>
      <c r="C7" s="7"/>
      <c r="D7" s="208" t="s">
        <v>137</v>
      </c>
    </row>
    <row r="8" spans="2:8" ht="14.5" x14ac:dyDescent="0.35">
      <c r="B8" s="357" t="s">
        <v>138</v>
      </c>
      <c r="C8" s="358"/>
      <c r="D8" s="359"/>
    </row>
    <row r="9" spans="2:8" ht="14.5" x14ac:dyDescent="0.35">
      <c r="B9" s="209">
        <v>1</v>
      </c>
      <c r="C9" s="210" t="s">
        <v>139</v>
      </c>
      <c r="D9" s="211">
        <v>2360619.0305699995</v>
      </c>
    </row>
    <row r="10" spans="2:8" ht="14.5" x14ac:dyDescent="0.35">
      <c r="B10" s="209">
        <v>2</v>
      </c>
      <c r="C10" s="210" t="s">
        <v>140</v>
      </c>
      <c r="D10" s="211"/>
    </row>
    <row r="11" spans="2:8" ht="14.5" x14ac:dyDescent="0.35">
      <c r="B11" s="209">
        <v>3</v>
      </c>
      <c r="C11" s="210" t="s">
        <v>141</v>
      </c>
      <c r="D11" s="211">
        <v>4397925.6802899996</v>
      </c>
      <c r="H11" s="30"/>
    </row>
    <row r="12" spans="2:8" ht="14.5" x14ac:dyDescent="0.35">
      <c r="B12" s="209" t="s">
        <v>142</v>
      </c>
      <c r="C12" s="210" t="s">
        <v>143</v>
      </c>
      <c r="D12" s="211">
        <v>228902.272</v>
      </c>
    </row>
    <row r="13" spans="2:8" ht="29" x14ac:dyDescent="0.35">
      <c r="B13" s="209">
        <v>4</v>
      </c>
      <c r="C13" s="210" t="s">
        <v>144</v>
      </c>
      <c r="D13" s="211"/>
    </row>
    <row r="14" spans="2:8" ht="14.5" x14ac:dyDescent="0.35">
      <c r="B14" s="209">
        <v>5</v>
      </c>
      <c r="C14" s="210" t="s">
        <v>145</v>
      </c>
      <c r="D14" s="211"/>
    </row>
    <row r="15" spans="2:8" ht="29" x14ac:dyDescent="0.35">
      <c r="B15" s="209" t="s">
        <v>146</v>
      </c>
      <c r="C15" s="210" t="s">
        <v>147</v>
      </c>
      <c r="D15" s="211"/>
    </row>
    <row r="16" spans="2:8" ht="14.5" x14ac:dyDescent="0.35">
      <c r="B16" s="212">
        <v>6</v>
      </c>
      <c r="C16" s="213" t="s">
        <v>148</v>
      </c>
      <c r="D16" s="214">
        <v>6987446.9828599989</v>
      </c>
    </row>
    <row r="17" spans="2:4" ht="14.5" x14ac:dyDescent="0.35">
      <c r="B17" s="354" t="s">
        <v>149</v>
      </c>
      <c r="C17" s="355"/>
      <c r="D17" s="356"/>
    </row>
    <row r="18" spans="2:4" ht="14.5" x14ac:dyDescent="0.35">
      <c r="B18" s="209">
        <v>7</v>
      </c>
      <c r="C18" s="215" t="s">
        <v>150</v>
      </c>
      <c r="D18" s="211">
        <v>-30148.141660859998</v>
      </c>
    </row>
    <row r="19" spans="2:4" ht="29" x14ac:dyDescent="0.35">
      <c r="B19" s="209">
        <v>8</v>
      </c>
      <c r="C19" s="215" t="s">
        <v>151</v>
      </c>
      <c r="D19" s="211">
        <v>-481107.62090145505</v>
      </c>
    </row>
    <row r="20" spans="2:4" ht="14.5" x14ac:dyDescent="0.35">
      <c r="B20" s="209">
        <v>9</v>
      </c>
      <c r="C20" s="215" t="s">
        <v>152</v>
      </c>
      <c r="D20" s="211"/>
    </row>
    <row r="21" spans="2:4" ht="58" x14ac:dyDescent="0.35">
      <c r="B21" s="209">
        <v>10</v>
      </c>
      <c r="C21" s="215" t="s">
        <v>153</v>
      </c>
      <c r="D21" s="211"/>
    </row>
    <row r="22" spans="2:4" ht="43.5" x14ac:dyDescent="0.35">
      <c r="B22" s="209">
        <v>11</v>
      </c>
      <c r="C22" s="215" t="s">
        <v>154</v>
      </c>
      <c r="D22" s="211">
        <v>30162.934579999997</v>
      </c>
    </row>
    <row r="23" spans="2:4" ht="14.5" x14ac:dyDescent="0.35">
      <c r="B23" s="209">
        <v>12</v>
      </c>
      <c r="C23" s="215" t="s">
        <v>155</v>
      </c>
      <c r="D23" s="211">
        <v>-178224.77098695465</v>
      </c>
    </row>
    <row r="24" spans="2:4" ht="14.5" x14ac:dyDescent="0.35">
      <c r="B24" s="209">
        <v>13</v>
      </c>
      <c r="C24" s="215" t="s">
        <v>156</v>
      </c>
      <c r="D24" s="211"/>
    </row>
    <row r="25" spans="2:4" ht="29" x14ac:dyDescent="0.35">
      <c r="B25" s="209">
        <v>14</v>
      </c>
      <c r="C25" s="215" t="s">
        <v>157</v>
      </c>
      <c r="D25" s="211"/>
    </row>
    <row r="26" spans="2:4" ht="14.5" x14ac:dyDescent="0.35">
      <c r="B26" s="209">
        <v>15</v>
      </c>
      <c r="C26" s="215" t="s">
        <v>158</v>
      </c>
      <c r="D26" s="211"/>
    </row>
    <row r="27" spans="2:4" ht="29" x14ac:dyDescent="0.35">
      <c r="B27" s="209">
        <v>16</v>
      </c>
      <c r="C27" s="215" t="s">
        <v>159</v>
      </c>
      <c r="D27" s="211">
        <v>-18900.054620000003</v>
      </c>
    </row>
    <row r="28" spans="2:4" ht="58" x14ac:dyDescent="0.35">
      <c r="B28" s="209">
        <v>17</v>
      </c>
      <c r="C28" s="215" t="s">
        <v>160</v>
      </c>
      <c r="D28" s="211"/>
    </row>
    <row r="29" spans="2:4" ht="58" x14ac:dyDescent="0.35">
      <c r="B29" s="209">
        <v>18</v>
      </c>
      <c r="C29" s="215" t="s">
        <v>161</v>
      </c>
      <c r="D29" s="211"/>
    </row>
    <row r="30" spans="2:4" ht="58" x14ac:dyDescent="0.35">
      <c r="B30" s="209">
        <v>19</v>
      </c>
      <c r="C30" s="215" t="s">
        <v>162</v>
      </c>
      <c r="D30" s="211"/>
    </row>
    <row r="31" spans="2:4" ht="14.5" x14ac:dyDescent="0.35">
      <c r="B31" s="209">
        <v>20</v>
      </c>
      <c r="C31" s="215" t="s">
        <v>152</v>
      </c>
      <c r="D31" s="211"/>
    </row>
    <row r="32" spans="2:4" ht="29" x14ac:dyDescent="0.35">
      <c r="B32" s="209" t="s">
        <v>163</v>
      </c>
      <c r="C32" s="215" t="s">
        <v>164</v>
      </c>
      <c r="D32" s="211">
        <v>-25320.786169749597</v>
      </c>
    </row>
    <row r="33" spans="2:6" ht="14.5" x14ac:dyDescent="0.35">
      <c r="B33" s="209" t="s">
        <v>165</v>
      </c>
      <c r="C33" s="215" t="s">
        <v>166</v>
      </c>
      <c r="D33" s="211"/>
    </row>
    <row r="34" spans="2:6" ht="14.5" x14ac:dyDescent="0.35">
      <c r="B34" s="209" t="s">
        <v>167</v>
      </c>
      <c r="C34" s="204" t="s">
        <v>168</v>
      </c>
      <c r="D34" s="211">
        <v>-25320.786169749597</v>
      </c>
    </row>
    <row r="35" spans="2:6" ht="14.5" x14ac:dyDescent="0.35">
      <c r="B35" s="209" t="s">
        <v>169</v>
      </c>
      <c r="C35" s="215" t="s">
        <v>170</v>
      </c>
      <c r="D35" s="211"/>
    </row>
    <row r="36" spans="2:6" ht="58" x14ac:dyDescent="0.35">
      <c r="B36" s="209">
        <v>21</v>
      </c>
      <c r="C36" s="215" t="s">
        <v>686</v>
      </c>
      <c r="D36" s="211">
        <v>-126623.61233653601</v>
      </c>
    </row>
    <row r="37" spans="2:6" ht="14.5" x14ac:dyDescent="0.35">
      <c r="B37" s="209">
        <v>22</v>
      </c>
      <c r="C37" s="215" t="s">
        <v>171</v>
      </c>
      <c r="D37" s="211"/>
    </row>
    <row r="38" spans="2:6" ht="43.5" x14ac:dyDescent="0.35">
      <c r="B38" s="209">
        <v>23</v>
      </c>
      <c r="C38" s="215" t="s">
        <v>172</v>
      </c>
      <c r="D38" s="211"/>
    </row>
    <row r="39" spans="2:6" ht="14.5" x14ac:dyDescent="0.35">
      <c r="B39" s="209">
        <v>24</v>
      </c>
      <c r="C39" s="215" t="s">
        <v>152</v>
      </c>
      <c r="D39" s="211"/>
    </row>
    <row r="40" spans="2:6" ht="29" x14ac:dyDescent="0.35">
      <c r="B40" s="209">
        <v>25</v>
      </c>
      <c r="C40" s="215" t="s">
        <v>173</v>
      </c>
      <c r="D40" s="211"/>
    </row>
    <row r="41" spans="2:6" ht="14.5" x14ac:dyDescent="0.35">
      <c r="B41" s="209" t="s">
        <v>174</v>
      </c>
      <c r="C41" s="215" t="s">
        <v>175</v>
      </c>
      <c r="D41" s="211"/>
    </row>
    <row r="42" spans="2:6" ht="72.5" x14ac:dyDescent="0.35">
      <c r="B42" s="209" t="s">
        <v>176</v>
      </c>
      <c r="C42" s="215" t="s">
        <v>177</v>
      </c>
      <c r="D42" s="211"/>
    </row>
    <row r="43" spans="2:6" ht="14.5" x14ac:dyDescent="0.35">
      <c r="B43" s="209">
        <v>26</v>
      </c>
      <c r="C43" s="215" t="s">
        <v>152</v>
      </c>
      <c r="D43" s="211"/>
    </row>
    <row r="44" spans="2:6" ht="29" x14ac:dyDescent="0.35">
      <c r="B44" s="209">
        <v>27</v>
      </c>
      <c r="C44" s="215" t="s">
        <v>687</v>
      </c>
      <c r="D44" s="211"/>
      <c r="E44" s="31"/>
    </row>
    <row r="45" spans="2:6" ht="14.5" x14ac:dyDescent="0.35">
      <c r="B45" s="209" t="s">
        <v>178</v>
      </c>
      <c r="C45" s="215" t="s">
        <v>688</v>
      </c>
      <c r="D45" s="211">
        <v>21617.354354561201</v>
      </c>
      <c r="E45" s="31"/>
    </row>
    <row r="46" spans="2:6" ht="14.5" x14ac:dyDescent="0.35">
      <c r="B46" s="209">
        <v>28</v>
      </c>
      <c r="C46" s="216" t="s">
        <v>179</v>
      </c>
      <c r="D46" s="211">
        <v>-808544.69774099404</v>
      </c>
    </row>
    <row r="47" spans="2:6" ht="14.5" x14ac:dyDescent="0.35">
      <c r="B47" s="209">
        <v>29</v>
      </c>
      <c r="C47" s="216" t="s">
        <v>46</v>
      </c>
      <c r="D47" s="214">
        <v>6178902.2851190045</v>
      </c>
      <c r="F47" s="106"/>
    </row>
    <row r="48" spans="2:6" ht="14.5" x14ac:dyDescent="0.35">
      <c r="B48" s="354" t="s">
        <v>180</v>
      </c>
      <c r="C48" s="355"/>
      <c r="D48" s="356"/>
    </row>
    <row r="49" spans="2:4" ht="14.5" x14ac:dyDescent="0.35">
      <c r="B49" s="209">
        <v>30</v>
      </c>
      <c r="C49" s="215" t="s">
        <v>181</v>
      </c>
      <c r="D49" s="217"/>
    </row>
    <row r="50" spans="2:4" ht="29" x14ac:dyDescent="0.35">
      <c r="B50" s="209">
        <v>31</v>
      </c>
      <c r="C50" s="215" t="s">
        <v>182</v>
      </c>
      <c r="D50" s="217"/>
    </row>
    <row r="51" spans="2:4" ht="29" x14ac:dyDescent="0.35">
      <c r="B51" s="209">
        <v>32</v>
      </c>
      <c r="C51" s="215" t="s">
        <v>183</v>
      </c>
      <c r="D51" s="217"/>
    </row>
    <row r="52" spans="2:4" ht="29" x14ac:dyDescent="0.35">
      <c r="B52" s="209">
        <v>33</v>
      </c>
      <c r="C52" s="215" t="s">
        <v>184</v>
      </c>
      <c r="D52" s="217"/>
    </row>
    <row r="53" spans="2:4" s="32" customFormat="1" ht="29" x14ac:dyDescent="0.35">
      <c r="B53" s="209" t="s">
        <v>185</v>
      </c>
      <c r="C53" s="215" t="s">
        <v>186</v>
      </c>
      <c r="D53" s="217"/>
    </row>
    <row r="54" spans="2:4" s="32" customFormat="1" ht="29" x14ac:dyDescent="0.35">
      <c r="B54" s="209" t="s">
        <v>187</v>
      </c>
      <c r="C54" s="215" t="s">
        <v>188</v>
      </c>
      <c r="D54" s="217"/>
    </row>
    <row r="55" spans="2:4" ht="43.5" x14ac:dyDescent="0.35">
      <c r="B55" s="209">
        <v>34</v>
      </c>
      <c r="C55" s="215" t="s">
        <v>189</v>
      </c>
      <c r="D55" s="217"/>
    </row>
    <row r="56" spans="2:4" ht="14.5" x14ac:dyDescent="0.35">
      <c r="B56" s="209">
        <v>35</v>
      </c>
      <c r="C56" s="215" t="s">
        <v>190</v>
      </c>
      <c r="D56" s="217"/>
    </row>
    <row r="57" spans="2:4" ht="14.5" x14ac:dyDescent="0.35">
      <c r="B57" s="212">
        <v>36</v>
      </c>
      <c r="C57" s="216" t="s">
        <v>191</v>
      </c>
      <c r="D57" s="218"/>
    </row>
    <row r="58" spans="2:4" ht="14.5" x14ac:dyDescent="0.35">
      <c r="B58" s="354" t="s">
        <v>192</v>
      </c>
      <c r="C58" s="355"/>
      <c r="D58" s="356"/>
    </row>
    <row r="59" spans="2:4" ht="29" x14ac:dyDescent="0.35">
      <c r="B59" s="209">
        <v>37</v>
      </c>
      <c r="C59" s="215" t="s">
        <v>193</v>
      </c>
      <c r="D59" s="217"/>
    </row>
    <row r="60" spans="2:4" ht="58" x14ac:dyDescent="0.35">
      <c r="B60" s="209">
        <v>38</v>
      </c>
      <c r="C60" s="215" t="s">
        <v>194</v>
      </c>
      <c r="D60" s="217"/>
    </row>
    <row r="61" spans="2:4" ht="58" x14ac:dyDescent="0.35">
      <c r="B61" s="209">
        <v>39</v>
      </c>
      <c r="C61" s="215" t="s">
        <v>195</v>
      </c>
      <c r="D61" s="217"/>
    </row>
    <row r="62" spans="2:4" ht="58" x14ac:dyDescent="0.35">
      <c r="B62" s="209">
        <v>40</v>
      </c>
      <c r="C62" s="215" t="s">
        <v>196</v>
      </c>
      <c r="D62" s="217"/>
    </row>
    <row r="63" spans="2:4" ht="14.5" x14ac:dyDescent="0.35">
      <c r="B63" s="209">
        <v>41</v>
      </c>
      <c r="C63" s="215" t="s">
        <v>152</v>
      </c>
      <c r="D63" s="217"/>
    </row>
    <row r="64" spans="2:4" ht="29" x14ac:dyDescent="0.35">
      <c r="B64" s="209">
        <v>42</v>
      </c>
      <c r="C64" s="215" t="s">
        <v>689</v>
      </c>
      <c r="D64" s="217"/>
    </row>
    <row r="65" spans="1:4" ht="14.5" x14ac:dyDescent="0.35">
      <c r="B65" s="209" t="s">
        <v>197</v>
      </c>
      <c r="C65" s="215" t="s">
        <v>198</v>
      </c>
      <c r="D65" s="217"/>
    </row>
    <row r="66" spans="1:4" ht="14.5" x14ac:dyDescent="0.35">
      <c r="B66" s="212">
        <v>43</v>
      </c>
      <c r="C66" s="216" t="s">
        <v>199</v>
      </c>
      <c r="D66" s="218"/>
    </row>
    <row r="67" spans="1:4" ht="14.5" x14ac:dyDescent="0.35">
      <c r="B67" s="212">
        <v>44</v>
      </c>
      <c r="C67" s="216" t="s">
        <v>200</v>
      </c>
      <c r="D67" s="218"/>
    </row>
    <row r="68" spans="1:4" ht="14.5" x14ac:dyDescent="0.35">
      <c r="B68" s="219">
        <v>45</v>
      </c>
      <c r="C68" s="220" t="s">
        <v>201</v>
      </c>
      <c r="D68" s="221">
        <v>6178902.2851190045</v>
      </c>
    </row>
    <row r="69" spans="1:4" ht="14.5" x14ac:dyDescent="0.35">
      <c r="B69" s="360" t="s">
        <v>202</v>
      </c>
      <c r="C69" s="361"/>
      <c r="D69" s="362"/>
    </row>
    <row r="70" spans="1:4" ht="14.5" x14ac:dyDescent="0.35">
      <c r="B70" s="209">
        <v>46</v>
      </c>
      <c r="C70" s="215" t="s">
        <v>181</v>
      </c>
      <c r="D70" s="211">
        <v>1242053.1506530675</v>
      </c>
    </row>
    <row r="71" spans="1:4" ht="29" x14ac:dyDescent="0.35">
      <c r="B71" s="209">
        <v>47</v>
      </c>
      <c r="C71" s="215" t="s">
        <v>203</v>
      </c>
      <c r="D71" s="217"/>
    </row>
    <row r="72" spans="1:4" s="32" customFormat="1" ht="29" x14ac:dyDescent="0.35">
      <c r="A72" s="33"/>
      <c r="B72" s="209" t="s">
        <v>204</v>
      </c>
      <c r="C72" s="215" t="s">
        <v>205</v>
      </c>
      <c r="D72" s="217"/>
    </row>
    <row r="73" spans="1:4" s="32" customFormat="1" ht="29" x14ac:dyDescent="0.35">
      <c r="A73" s="33"/>
      <c r="B73" s="209" t="s">
        <v>206</v>
      </c>
      <c r="C73" s="215" t="s">
        <v>207</v>
      </c>
      <c r="D73" s="217"/>
    </row>
    <row r="74" spans="1:4" ht="58" x14ac:dyDescent="0.35">
      <c r="B74" s="209">
        <v>48</v>
      </c>
      <c r="C74" s="215" t="s">
        <v>208</v>
      </c>
      <c r="D74" s="217"/>
    </row>
    <row r="75" spans="1:4" ht="14.5" x14ac:dyDescent="0.35">
      <c r="B75" s="209">
        <v>49</v>
      </c>
      <c r="C75" s="215" t="s">
        <v>209</v>
      </c>
      <c r="D75" s="217"/>
    </row>
    <row r="76" spans="1:4" ht="14.5" x14ac:dyDescent="0.35">
      <c r="B76" s="209">
        <v>50</v>
      </c>
      <c r="C76" s="215" t="s">
        <v>210</v>
      </c>
      <c r="D76" s="217"/>
    </row>
    <row r="77" spans="1:4" ht="14.5" x14ac:dyDescent="0.35">
      <c r="B77" s="219">
        <v>51</v>
      </c>
      <c r="C77" s="220" t="s">
        <v>211</v>
      </c>
      <c r="D77" s="222">
        <v>1242053.1506530675</v>
      </c>
    </row>
    <row r="78" spans="1:4" ht="14.5" x14ac:dyDescent="0.35">
      <c r="B78" s="354" t="s">
        <v>212</v>
      </c>
      <c r="C78" s="355"/>
      <c r="D78" s="356"/>
    </row>
    <row r="79" spans="1:4" ht="29" x14ac:dyDescent="0.35">
      <c r="B79" s="209">
        <v>52</v>
      </c>
      <c r="C79" s="215" t="s">
        <v>213</v>
      </c>
      <c r="D79" s="217"/>
    </row>
    <row r="80" spans="1:4" ht="58" x14ac:dyDescent="0.35">
      <c r="B80" s="209">
        <v>53</v>
      </c>
      <c r="C80" s="215" t="s">
        <v>214</v>
      </c>
      <c r="D80" s="217"/>
    </row>
    <row r="81" spans="2:4" ht="58" x14ac:dyDescent="0.35">
      <c r="B81" s="209">
        <v>54</v>
      </c>
      <c r="C81" s="215" t="s">
        <v>215</v>
      </c>
      <c r="D81" s="217"/>
    </row>
    <row r="82" spans="2:4" ht="14.5" x14ac:dyDescent="0.35">
      <c r="B82" s="209" t="s">
        <v>216</v>
      </c>
      <c r="C82" s="215" t="s">
        <v>152</v>
      </c>
      <c r="D82" s="217"/>
    </row>
    <row r="83" spans="2:4" ht="58" x14ac:dyDescent="0.35">
      <c r="B83" s="209">
        <v>55</v>
      </c>
      <c r="C83" s="215" t="s">
        <v>217</v>
      </c>
      <c r="D83" s="217"/>
    </row>
    <row r="84" spans="2:4" ht="14.5" x14ac:dyDescent="0.35">
      <c r="B84" s="209">
        <v>56</v>
      </c>
      <c r="C84" s="215" t="s">
        <v>152</v>
      </c>
      <c r="D84" s="217"/>
    </row>
    <row r="85" spans="2:4" ht="29" x14ac:dyDescent="0.35">
      <c r="B85" s="209" t="s">
        <v>690</v>
      </c>
      <c r="C85" s="204" t="s">
        <v>218</v>
      </c>
      <c r="D85" s="218"/>
    </row>
    <row r="86" spans="2:4" ht="14.5" x14ac:dyDescent="0.35">
      <c r="B86" s="209" t="s">
        <v>219</v>
      </c>
      <c r="C86" s="204" t="s">
        <v>220</v>
      </c>
      <c r="D86" s="218"/>
    </row>
    <row r="87" spans="2:4" ht="14.5" x14ac:dyDescent="0.35">
      <c r="B87" s="212">
        <v>57</v>
      </c>
      <c r="C87" s="223" t="s">
        <v>220</v>
      </c>
      <c r="D87" s="218">
        <f>SUM(D79:D86)</f>
        <v>0</v>
      </c>
    </row>
    <row r="88" spans="2:4" ht="14.5" x14ac:dyDescent="0.35">
      <c r="B88" s="224">
        <v>58</v>
      </c>
      <c r="C88" s="225" t="s">
        <v>221</v>
      </c>
      <c r="D88" s="226">
        <v>1242053.1506530675</v>
      </c>
    </row>
    <row r="89" spans="2:4" ht="14.5" x14ac:dyDescent="0.35">
      <c r="B89" s="224">
        <v>59</v>
      </c>
      <c r="C89" s="225" t="s">
        <v>222</v>
      </c>
      <c r="D89" s="226">
        <v>7420955.4357720725</v>
      </c>
    </row>
    <row r="90" spans="2:4" ht="14.5" x14ac:dyDescent="0.35">
      <c r="B90" s="224">
        <v>60</v>
      </c>
      <c r="C90" s="225" t="s">
        <v>20</v>
      </c>
      <c r="D90" s="226">
        <v>43317693.431279987</v>
      </c>
    </row>
    <row r="91" spans="2:4" ht="14.5" x14ac:dyDescent="0.35">
      <c r="B91" s="363" t="s">
        <v>223</v>
      </c>
      <c r="C91" s="364"/>
      <c r="D91" s="364"/>
    </row>
    <row r="92" spans="2:4" ht="14.5" x14ac:dyDescent="0.35">
      <c r="B92" s="209">
        <v>61</v>
      </c>
      <c r="C92" s="215" t="s">
        <v>224</v>
      </c>
      <c r="D92" s="227">
        <v>0.14264153500000001</v>
      </c>
    </row>
    <row r="93" spans="2:4" ht="14.5" x14ac:dyDescent="0.35">
      <c r="B93" s="209">
        <v>62</v>
      </c>
      <c r="C93" s="215" t="s">
        <v>225</v>
      </c>
      <c r="D93" s="227">
        <v>0.14264153500000001</v>
      </c>
    </row>
    <row r="94" spans="2:4" ht="14.5" x14ac:dyDescent="0.35">
      <c r="B94" s="209">
        <v>63</v>
      </c>
      <c r="C94" s="215" t="s">
        <v>226</v>
      </c>
      <c r="D94" s="227">
        <v>0.1713146488</v>
      </c>
    </row>
    <row r="95" spans="2:4" ht="14.65" customHeight="1" x14ac:dyDescent="0.35">
      <c r="B95" s="209">
        <v>64</v>
      </c>
      <c r="C95" s="215" t="s">
        <v>227</v>
      </c>
      <c r="D95" s="227">
        <v>8.0699999999999994E-2</v>
      </c>
    </row>
    <row r="96" spans="2:4" ht="17.649999999999999" customHeight="1" x14ac:dyDescent="0.35">
      <c r="B96" s="209">
        <v>65</v>
      </c>
      <c r="C96" s="204" t="s">
        <v>228</v>
      </c>
      <c r="D96" s="227">
        <v>2.5000000000000001E-2</v>
      </c>
    </row>
    <row r="97" spans="2:5" ht="14.5" x14ac:dyDescent="0.35">
      <c r="B97" s="209">
        <v>66</v>
      </c>
      <c r="C97" s="204" t="s">
        <v>229</v>
      </c>
      <c r="D97" s="227">
        <v>0</v>
      </c>
    </row>
    <row r="98" spans="2:5" ht="14.5" x14ac:dyDescent="0.35">
      <c r="B98" s="209">
        <v>67</v>
      </c>
      <c r="C98" s="204" t="s">
        <v>230</v>
      </c>
      <c r="D98" s="227">
        <v>0</v>
      </c>
    </row>
    <row r="99" spans="2:5" ht="29" x14ac:dyDescent="0.35">
      <c r="B99" s="209" t="s">
        <v>231</v>
      </c>
      <c r="C99" s="215" t="s">
        <v>232</v>
      </c>
      <c r="D99" s="227">
        <v>2.5000000000000001E-3</v>
      </c>
    </row>
    <row r="100" spans="2:5" ht="29" x14ac:dyDescent="0.35">
      <c r="B100" s="209" t="s">
        <v>233</v>
      </c>
      <c r="C100" s="215" t="s">
        <v>234</v>
      </c>
      <c r="D100" s="227">
        <v>0</v>
      </c>
    </row>
    <row r="101" spans="2:5" ht="29" x14ac:dyDescent="0.35">
      <c r="B101" s="224">
        <v>68</v>
      </c>
      <c r="C101" s="228" t="s">
        <v>235</v>
      </c>
      <c r="D101" s="229">
        <v>7.1641535032635248E-2</v>
      </c>
      <c r="E101" s="123"/>
    </row>
    <row r="102" spans="2:5" ht="14.5" x14ac:dyDescent="0.35">
      <c r="B102" s="209">
        <v>69</v>
      </c>
      <c r="C102" s="230" t="s">
        <v>691</v>
      </c>
      <c r="D102" s="217"/>
    </row>
    <row r="103" spans="2:5" ht="14.5" x14ac:dyDescent="0.35">
      <c r="B103" s="209">
        <v>70</v>
      </c>
      <c r="C103" s="230" t="s">
        <v>691</v>
      </c>
      <c r="D103" s="217"/>
    </row>
    <row r="104" spans="2:5" ht="14.5" x14ac:dyDescent="0.35">
      <c r="B104" s="209">
        <v>71</v>
      </c>
      <c r="C104" s="230" t="s">
        <v>691</v>
      </c>
      <c r="D104" s="217"/>
    </row>
    <row r="105" spans="2:5" ht="14.5" x14ac:dyDescent="0.35">
      <c r="B105" s="363" t="s">
        <v>236</v>
      </c>
      <c r="C105" s="364"/>
      <c r="D105" s="365"/>
    </row>
    <row r="106" spans="2:5" x14ac:dyDescent="0.35">
      <c r="B106" s="369">
        <v>72</v>
      </c>
      <c r="C106" s="372" t="s">
        <v>692</v>
      </c>
      <c r="D106" s="375">
        <v>235885.56271999999</v>
      </c>
    </row>
    <row r="107" spans="2:5" x14ac:dyDescent="0.35">
      <c r="B107" s="370"/>
      <c r="C107" s="373"/>
      <c r="D107" s="376"/>
    </row>
    <row r="108" spans="2:5" x14ac:dyDescent="0.35">
      <c r="B108" s="371"/>
      <c r="C108" s="374"/>
      <c r="D108" s="377"/>
    </row>
    <row r="109" spans="2:5" ht="58" x14ac:dyDescent="0.35">
      <c r="B109" s="209">
        <v>73</v>
      </c>
      <c r="C109" s="215" t="s">
        <v>237</v>
      </c>
      <c r="D109" s="217"/>
    </row>
    <row r="110" spans="2:5" ht="14.5" x14ac:dyDescent="0.35">
      <c r="B110" s="209">
        <v>74</v>
      </c>
      <c r="C110" s="215" t="s">
        <v>152</v>
      </c>
      <c r="D110" s="217"/>
    </row>
    <row r="111" spans="2:5" ht="43.5" x14ac:dyDescent="0.35">
      <c r="B111" s="209">
        <v>75</v>
      </c>
      <c r="C111" s="215" t="s">
        <v>693</v>
      </c>
      <c r="D111" s="211">
        <v>630552.58973397</v>
      </c>
    </row>
    <row r="112" spans="2:5" ht="14.5" x14ac:dyDescent="0.35">
      <c r="B112" s="363" t="s">
        <v>238</v>
      </c>
      <c r="C112" s="364"/>
      <c r="D112" s="365"/>
    </row>
    <row r="113" spans="2:4" ht="29" x14ac:dyDescent="0.35">
      <c r="B113" s="209">
        <v>76</v>
      </c>
      <c r="C113" s="215" t="s">
        <v>239</v>
      </c>
      <c r="D113" s="217"/>
    </row>
    <row r="114" spans="2:4" ht="29" x14ac:dyDescent="0.35">
      <c r="B114" s="209">
        <v>77</v>
      </c>
      <c r="C114" s="215" t="s">
        <v>240</v>
      </c>
      <c r="D114" s="217"/>
    </row>
    <row r="115" spans="2:4" ht="29" x14ac:dyDescent="0.35">
      <c r="B115" s="209">
        <v>78</v>
      </c>
      <c r="C115" s="215" t="s">
        <v>241</v>
      </c>
      <c r="D115" s="217"/>
    </row>
    <row r="116" spans="2:4" ht="23.25" customHeight="1" x14ac:dyDescent="0.35">
      <c r="B116" s="209">
        <v>79</v>
      </c>
      <c r="C116" s="215" t="s">
        <v>242</v>
      </c>
      <c r="D116" s="217"/>
    </row>
    <row r="117" spans="2:4" ht="30.65" customHeight="1" x14ac:dyDescent="0.35">
      <c r="B117" s="366" t="s">
        <v>243</v>
      </c>
      <c r="C117" s="367"/>
      <c r="D117" s="368"/>
    </row>
    <row r="118" spans="2:4" ht="29" x14ac:dyDescent="0.35">
      <c r="B118" s="209">
        <v>80</v>
      </c>
      <c r="C118" s="215" t="s">
        <v>244</v>
      </c>
      <c r="D118" s="215"/>
    </row>
    <row r="119" spans="2:4" ht="29" x14ac:dyDescent="0.35">
      <c r="B119" s="209">
        <v>81</v>
      </c>
      <c r="C119" s="215" t="s">
        <v>245</v>
      </c>
      <c r="D119" s="215"/>
    </row>
    <row r="120" spans="2:4" ht="29" x14ac:dyDescent="0.35">
      <c r="B120" s="209">
        <v>82</v>
      </c>
      <c r="C120" s="215" t="s">
        <v>246</v>
      </c>
      <c r="D120" s="210"/>
    </row>
    <row r="121" spans="2:4" ht="29" x14ac:dyDescent="0.35">
      <c r="B121" s="209">
        <v>83</v>
      </c>
      <c r="C121" s="215" t="s">
        <v>247</v>
      </c>
      <c r="D121" s="210"/>
    </row>
    <row r="122" spans="2:4" ht="29" x14ac:dyDescent="0.35">
      <c r="B122" s="209">
        <v>84</v>
      </c>
      <c r="C122" s="215" t="s">
        <v>248</v>
      </c>
      <c r="D122" s="210"/>
    </row>
    <row r="123" spans="2:4" ht="24" customHeight="1" x14ac:dyDescent="0.35">
      <c r="B123" s="209">
        <v>85</v>
      </c>
      <c r="C123" s="215" t="s">
        <v>249</v>
      </c>
      <c r="D123" s="210"/>
    </row>
    <row r="124" spans="2:4" x14ac:dyDescent="0.35">
      <c r="B124" s="21" t="s">
        <v>18</v>
      </c>
    </row>
    <row r="125" spans="2:4" x14ac:dyDescent="0.35">
      <c r="B125" s="34"/>
    </row>
  </sheetData>
  <sheetProtection algorithmName="SHA-512" hashValue="+zZN1Cis98r+C62WN2e3ejVFR3c/2Cy4CMAQHh1SqYJWqUdEeR6u8uf69PV3UmejYCTAHXe46Dpc1VrhGENSNg==" saltValue="RKmoAxvquuriHtF94sS89Q==" spinCount="100000" sheet="1" objects="1" scenarios="1"/>
  <mergeCells count="13">
    <mergeCell ref="B112:D112"/>
    <mergeCell ref="B117:D117"/>
    <mergeCell ref="B91:D91"/>
    <mergeCell ref="B105:D105"/>
    <mergeCell ref="B106:B108"/>
    <mergeCell ref="C106:C108"/>
    <mergeCell ref="D106:D108"/>
    <mergeCell ref="B78:D78"/>
    <mergeCell ref="B8:D8"/>
    <mergeCell ref="B17:D17"/>
    <mergeCell ref="B48:D48"/>
    <mergeCell ref="B58:D58"/>
    <mergeCell ref="B69:D6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EC83-E77E-4587-8775-3ADF9B9AACDB}">
  <sheetPr codeName="Arkusz7"/>
  <dimension ref="B1:S130"/>
  <sheetViews>
    <sheetView workbookViewId="0"/>
  </sheetViews>
  <sheetFormatPr defaultColWidth="9.8984375" defaultRowHeight="13.5" x14ac:dyDescent="0.35"/>
  <cols>
    <col min="1" max="1" width="4.69921875" style="1" customWidth="1"/>
    <col min="2" max="2" width="6.296875" style="1" customWidth="1"/>
    <col min="3" max="3" width="58.296875" style="1" customWidth="1"/>
    <col min="4" max="4" width="56.8984375" style="1" customWidth="1"/>
    <col min="5" max="5" width="22.3984375" style="1" customWidth="1"/>
    <col min="6" max="6" width="14.8984375" style="1" customWidth="1"/>
    <col min="7" max="16384" width="9.8984375" style="1"/>
  </cols>
  <sheetData>
    <row r="1" spans="2:19" ht="15.5" x14ac:dyDescent="0.35">
      <c r="C1" s="35"/>
    </row>
    <row r="2" spans="2:19" ht="15.5" x14ac:dyDescent="0.35">
      <c r="B2" s="36" t="s">
        <v>250</v>
      </c>
      <c r="C2" s="37"/>
      <c r="D2" s="4"/>
    </row>
    <row r="3" spans="2:19" ht="15" customHeight="1" x14ac:dyDescent="0.35">
      <c r="B3" s="38"/>
      <c r="C3" s="28"/>
      <c r="D3" s="3" t="s">
        <v>0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19" ht="14.5" x14ac:dyDescent="0.35">
      <c r="B4" s="38"/>
      <c r="C4" s="33"/>
      <c r="D4" s="3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ht="14.5" x14ac:dyDescent="0.3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14.5" x14ac:dyDescent="0.35">
      <c r="B6" s="7"/>
      <c r="C6" s="7"/>
      <c r="D6" s="177" t="s">
        <v>2</v>
      </c>
      <c r="E6" s="39"/>
    </row>
    <row r="7" spans="2:19" ht="29" x14ac:dyDescent="0.35">
      <c r="B7" s="7"/>
      <c r="C7" s="242"/>
      <c r="D7" s="243" t="s">
        <v>251</v>
      </c>
      <c r="E7" s="40"/>
    </row>
    <row r="8" spans="2:19" ht="14.5" x14ac:dyDescent="0.35">
      <c r="B8" s="7"/>
      <c r="C8" s="242"/>
      <c r="D8" s="243" t="s">
        <v>252</v>
      </c>
      <c r="E8" s="40"/>
    </row>
    <row r="9" spans="2:19" ht="30" customHeight="1" x14ac:dyDescent="0.35">
      <c r="B9" s="379" t="s">
        <v>694</v>
      </c>
      <c r="C9" s="380"/>
      <c r="D9" s="381"/>
      <c r="E9" s="41"/>
    </row>
    <row r="10" spans="2:19" ht="14.5" x14ac:dyDescent="0.35">
      <c r="B10" s="244">
        <v>1</v>
      </c>
      <c r="C10" s="179" t="s">
        <v>253</v>
      </c>
      <c r="D10" s="236">
        <v>5856992</v>
      </c>
      <c r="E10" s="39"/>
    </row>
    <row r="11" spans="2:19" ht="14.5" x14ac:dyDescent="0.35">
      <c r="B11" s="244">
        <v>2</v>
      </c>
      <c r="C11" s="179" t="s">
        <v>254</v>
      </c>
      <c r="D11" s="236">
        <v>632990</v>
      </c>
      <c r="E11" s="39"/>
    </row>
    <row r="12" spans="2:19" ht="14.5" x14ac:dyDescent="0.35">
      <c r="B12" s="244"/>
      <c r="C12" s="245" t="s">
        <v>255</v>
      </c>
      <c r="D12" s="236">
        <v>464102</v>
      </c>
      <c r="E12" s="39"/>
    </row>
    <row r="13" spans="2:19" ht="14.5" x14ac:dyDescent="0.35">
      <c r="B13" s="244"/>
      <c r="C13" s="245" t="s">
        <v>256</v>
      </c>
      <c r="D13" s="236">
        <v>179</v>
      </c>
      <c r="E13" s="39"/>
    </row>
    <row r="14" spans="2:19" ht="14.5" x14ac:dyDescent="0.35">
      <c r="B14" s="244"/>
      <c r="C14" s="245" t="s">
        <v>257</v>
      </c>
      <c r="D14" s="236">
        <v>168709</v>
      </c>
      <c r="E14" s="39"/>
    </row>
    <row r="15" spans="2:19" ht="43.5" x14ac:dyDescent="0.35">
      <c r="B15" s="244">
        <v>3</v>
      </c>
      <c r="C15" s="179" t="s">
        <v>258</v>
      </c>
      <c r="D15" s="236">
        <v>149835</v>
      </c>
      <c r="E15" s="39"/>
    </row>
    <row r="16" spans="2:19" ht="14.5" x14ac:dyDescent="0.35">
      <c r="B16" s="244"/>
      <c r="C16" s="245" t="s">
        <v>256</v>
      </c>
      <c r="D16" s="236">
        <v>66609</v>
      </c>
      <c r="E16" s="39"/>
    </row>
    <row r="17" spans="2:5" ht="14.5" x14ac:dyDescent="0.35">
      <c r="B17" s="244"/>
      <c r="C17" s="245" t="s">
        <v>257</v>
      </c>
      <c r="D17" s="236">
        <v>83226</v>
      </c>
      <c r="E17" s="39"/>
    </row>
    <row r="18" spans="2:5" ht="29" x14ac:dyDescent="0.35">
      <c r="B18" s="244">
        <v>4</v>
      </c>
      <c r="C18" s="179" t="s">
        <v>259</v>
      </c>
      <c r="D18" s="236">
        <v>28544165</v>
      </c>
      <c r="E18" s="39"/>
    </row>
    <row r="19" spans="2:5" ht="14.5" x14ac:dyDescent="0.35">
      <c r="B19" s="244"/>
      <c r="C19" s="245" t="s">
        <v>256</v>
      </c>
      <c r="D19" s="236">
        <v>28790</v>
      </c>
      <c r="E19" s="39"/>
    </row>
    <row r="20" spans="2:5" ht="14.5" x14ac:dyDescent="0.35">
      <c r="B20" s="244"/>
      <c r="C20" s="245" t="s">
        <v>257</v>
      </c>
      <c r="D20" s="236">
        <v>28515375</v>
      </c>
      <c r="E20" s="39"/>
    </row>
    <row r="21" spans="2:5" ht="14.5" x14ac:dyDescent="0.35">
      <c r="B21" s="244">
        <v>5</v>
      </c>
      <c r="C21" s="179" t="s">
        <v>260</v>
      </c>
      <c r="D21" s="236">
        <v>74645200</v>
      </c>
      <c r="E21" s="39"/>
    </row>
    <row r="22" spans="2:5" ht="29" x14ac:dyDescent="0.35">
      <c r="B22" s="244"/>
      <c r="C22" s="245" t="s">
        <v>261</v>
      </c>
      <c r="D22" s="236">
        <v>5905</v>
      </c>
      <c r="E22" s="39"/>
    </row>
    <row r="23" spans="2:5" ht="14.5" x14ac:dyDescent="0.35">
      <c r="B23" s="244"/>
      <c r="C23" s="246" t="s">
        <v>262</v>
      </c>
      <c r="D23" s="236">
        <v>74639295</v>
      </c>
      <c r="E23" s="39"/>
    </row>
    <row r="24" spans="2:5" ht="29" x14ac:dyDescent="0.35">
      <c r="B24" s="244">
        <v>6</v>
      </c>
      <c r="C24" s="179" t="s">
        <v>263</v>
      </c>
      <c r="D24" s="236">
        <v>22099071</v>
      </c>
      <c r="E24" s="39"/>
    </row>
    <row r="25" spans="2:5" ht="14.5" x14ac:dyDescent="0.35">
      <c r="B25" s="244"/>
      <c r="C25" s="246" t="s">
        <v>257</v>
      </c>
      <c r="D25" s="236">
        <v>21412853</v>
      </c>
      <c r="E25" s="39"/>
    </row>
    <row r="26" spans="2:5" ht="29" x14ac:dyDescent="0.35">
      <c r="B26" s="244"/>
      <c r="C26" s="246" t="s">
        <v>264</v>
      </c>
      <c r="D26" s="236">
        <v>488442</v>
      </c>
      <c r="E26" s="39"/>
    </row>
    <row r="27" spans="2:5" ht="14.5" x14ac:dyDescent="0.35">
      <c r="B27" s="244"/>
      <c r="C27" s="246" t="s">
        <v>265</v>
      </c>
      <c r="D27" s="236">
        <v>197776</v>
      </c>
      <c r="E27" s="39"/>
    </row>
    <row r="28" spans="2:5" ht="14.5" x14ac:dyDescent="0.35">
      <c r="B28" s="244">
        <v>7</v>
      </c>
      <c r="C28" s="179" t="s">
        <v>266</v>
      </c>
      <c r="D28" s="236">
        <v>170655</v>
      </c>
      <c r="E28" s="39"/>
    </row>
    <row r="29" spans="2:5" ht="29" x14ac:dyDescent="0.35">
      <c r="B29" s="244">
        <v>8</v>
      </c>
      <c r="C29" s="179" t="s">
        <v>267</v>
      </c>
      <c r="D29" s="236">
        <v>47612</v>
      </c>
      <c r="E29" s="39"/>
    </row>
    <row r="30" spans="2:5" ht="14.5" x14ac:dyDescent="0.35">
      <c r="B30" s="244">
        <v>9</v>
      </c>
      <c r="C30" s="179" t="s">
        <v>268</v>
      </c>
      <c r="D30" s="236">
        <v>547916</v>
      </c>
      <c r="E30" s="39"/>
    </row>
    <row r="31" spans="2:5" ht="14.5" x14ac:dyDescent="0.35">
      <c r="B31" s="244">
        <v>10</v>
      </c>
      <c r="C31" s="179" t="s">
        <v>269</v>
      </c>
      <c r="D31" s="236">
        <v>509447</v>
      </c>
      <c r="E31" s="39"/>
    </row>
    <row r="32" spans="2:5" ht="14.5" x14ac:dyDescent="0.35">
      <c r="B32" s="244">
        <v>11</v>
      </c>
      <c r="C32" s="179" t="s">
        <v>270</v>
      </c>
      <c r="D32" s="236">
        <v>779196</v>
      </c>
      <c r="E32" s="39"/>
    </row>
    <row r="33" spans="2:5" ht="14.5" x14ac:dyDescent="0.35">
      <c r="B33" s="244"/>
      <c r="C33" s="247" t="s">
        <v>271</v>
      </c>
      <c r="D33" s="236">
        <v>2534</v>
      </c>
      <c r="E33" s="39"/>
    </row>
    <row r="34" spans="2:5" ht="14.5" x14ac:dyDescent="0.35">
      <c r="B34" s="244"/>
      <c r="C34" s="247" t="s">
        <v>272</v>
      </c>
      <c r="D34" s="236">
        <v>776662</v>
      </c>
      <c r="E34" s="39"/>
    </row>
    <row r="35" spans="2:5" ht="14.5" x14ac:dyDescent="0.35">
      <c r="B35" s="244">
        <v>12</v>
      </c>
      <c r="C35" s="179" t="s">
        <v>273</v>
      </c>
      <c r="D35" s="236">
        <v>1532877</v>
      </c>
      <c r="E35" s="39"/>
    </row>
    <row r="36" spans="2:5" ht="29" x14ac:dyDescent="0.35">
      <c r="B36" s="244">
        <v>13</v>
      </c>
      <c r="C36" s="179" t="s">
        <v>274</v>
      </c>
      <c r="D36" s="236">
        <v>19114</v>
      </c>
      <c r="E36" s="39"/>
    </row>
    <row r="37" spans="2:5" ht="14.5" x14ac:dyDescent="0.35">
      <c r="B37" s="244">
        <v>14</v>
      </c>
      <c r="C37" s="248" t="s">
        <v>275</v>
      </c>
      <c r="D37" s="241">
        <v>135535070</v>
      </c>
      <c r="E37" s="39"/>
    </row>
    <row r="38" spans="2:5" ht="30" customHeight="1" x14ac:dyDescent="0.35">
      <c r="B38" s="379" t="s">
        <v>695</v>
      </c>
      <c r="C38" s="380"/>
      <c r="D38" s="381"/>
      <c r="E38" s="41"/>
    </row>
    <row r="39" spans="2:5" ht="14.5" x14ac:dyDescent="0.35">
      <c r="B39" s="244">
        <v>1</v>
      </c>
      <c r="C39" s="179" t="s">
        <v>276</v>
      </c>
      <c r="D39" s="236">
        <v>514947</v>
      </c>
      <c r="E39" s="39"/>
    </row>
    <row r="40" spans="2:5" ht="14.5" x14ac:dyDescent="0.35">
      <c r="B40" s="244"/>
      <c r="C40" s="245" t="s">
        <v>255</v>
      </c>
      <c r="D40" s="236">
        <v>406290</v>
      </c>
      <c r="E40" s="39"/>
    </row>
    <row r="41" spans="2:5" ht="29" x14ac:dyDescent="0.35">
      <c r="B41" s="244"/>
      <c r="C41" s="245" t="s">
        <v>277</v>
      </c>
      <c r="D41" s="236">
        <v>108657</v>
      </c>
      <c r="E41" s="39"/>
    </row>
    <row r="42" spans="2:5" ht="29" x14ac:dyDescent="0.35">
      <c r="B42" s="244">
        <v>2</v>
      </c>
      <c r="C42" s="179" t="s">
        <v>278</v>
      </c>
      <c r="D42" s="236">
        <v>122285470</v>
      </c>
      <c r="E42" s="39"/>
    </row>
    <row r="43" spans="2:5" ht="14.5" x14ac:dyDescent="0.35">
      <c r="B43" s="244"/>
      <c r="C43" s="245" t="s">
        <v>279</v>
      </c>
      <c r="D43" s="236">
        <v>585422</v>
      </c>
      <c r="E43" s="39"/>
    </row>
    <row r="44" spans="2:5" ht="14.5" x14ac:dyDescent="0.35">
      <c r="B44" s="244"/>
      <c r="C44" s="245" t="s">
        <v>280</v>
      </c>
      <c r="D44" s="236">
        <v>116540149</v>
      </c>
      <c r="E44" s="39"/>
    </row>
    <row r="45" spans="2:5" ht="14.5" x14ac:dyDescent="0.35">
      <c r="B45" s="244"/>
      <c r="C45" s="245" t="s">
        <v>265</v>
      </c>
      <c r="D45" s="236">
        <v>2559</v>
      </c>
      <c r="E45" s="39"/>
    </row>
    <row r="46" spans="2:5" ht="14.5" x14ac:dyDescent="0.35">
      <c r="B46" s="244"/>
      <c r="C46" s="245" t="s">
        <v>281</v>
      </c>
      <c r="D46" s="236">
        <v>3595571</v>
      </c>
      <c r="E46" s="39"/>
    </row>
    <row r="47" spans="2:5" ht="14.5" x14ac:dyDescent="0.35">
      <c r="B47" s="244"/>
      <c r="C47" s="245" t="s">
        <v>282</v>
      </c>
      <c r="D47" s="236">
        <v>1561769</v>
      </c>
      <c r="E47" s="39"/>
    </row>
    <row r="48" spans="2:5" ht="14.5" x14ac:dyDescent="0.35">
      <c r="B48" s="244">
        <v>3</v>
      </c>
      <c r="C48" s="179" t="s">
        <v>266</v>
      </c>
      <c r="D48" s="236">
        <v>129644</v>
      </c>
      <c r="E48" s="39"/>
    </row>
    <row r="49" spans="2:5" ht="14.5" x14ac:dyDescent="0.35">
      <c r="B49" s="244">
        <v>4</v>
      </c>
      <c r="C49" s="179" t="s">
        <v>283</v>
      </c>
      <c r="D49" s="236">
        <v>2263958</v>
      </c>
      <c r="E49" s="39"/>
    </row>
    <row r="50" spans="2:5" ht="14.5" x14ac:dyDescent="0.35">
      <c r="B50" s="244"/>
      <c r="C50" s="246" t="s">
        <v>284</v>
      </c>
      <c r="D50" s="236">
        <v>2223914</v>
      </c>
      <c r="E50" s="39"/>
    </row>
    <row r="51" spans="2:5" ht="14.5" x14ac:dyDescent="0.35">
      <c r="B51" s="244"/>
      <c r="C51" s="246" t="s">
        <v>285</v>
      </c>
      <c r="D51" s="236">
        <v>40044</v>
      </c>
      <c r="E51" s="39"/>
    </row>
    <row r="52" spans="2:5" ht="14.5" x14ac:dyDescent="0.35">
      <c r="B52" s="244">
        <v>5</v>
      </c>
      <c r="C52" s="179" t="s">
        <v>286</v>
      </c>
      <c r="D52" s="236">
        <v>147558</v>
      </c>
      <c r="E52" s="39"/>
    </row>
    <row r="53" spans="2:5" ht="14.5" x14ac:dyDescent="0.35">
      <c r="B53" s="244"/>
      <c r="C53" s="245" t="s">
        <v>287</v>
      </c>
      <c r="D53" s="236">
        <v>147123</v>
      </c>
      <c r="E53" s="39"/>
    </row>
    <row r="54" spans="2:5" ht="14.5" x14ac:dyDescent="0.35">
      <c r="B54" s="244"/>
      <c r="C54" s="245" t="s">
        <v>288</v>
      </c>
      <c r="D54" s="236">
        <v>435</v>
      </c>
      <c r="E54" s="39"/>
    </row>
    <row r="55" spans="2:5" ht="14.5" x14ac:dyDescent="0.35">
      <c r="B55" s="244"/>
      <c r="C55" s="179" t="s">
        <v>289</v>
      </c>
      <c r="D55" s="236">
        <v>2849135</v>
      </c>
      <c r="E55" s="39"/>
    </row>
    <row r="56" spans="2:5" ht="14.5" x14ac:dyDescent="0.35">
      <c r="B56" s="244">
        <v>6</v>
      </c>
      <c r="C56" s="248" t="s">
        <v>290</v>
      </c>
      <c r="D56" s="241">
        <v>128190712</v>
      </c>
      <c r="E56" s="39"/>
    </row>
    <row r="57" spans="2:5" ht="31.5" customHeight="1" x14ac:dyDescent="0.35">
      <c r="B57" s="379" t="s">
        <v>291</v>
      </c>
      <c r="C57" s="380"/>
      <c r="D57" s="381"/>
      <c r="E57" s="40"/>
    </row>
    <row r="58" spans="2:5" ht="14.5" x14ac:dyDescent="0.35">
      <c r="B58" s="244">
        <v>1</v>
      </c>
      <c r="C58" s="179" t="s">
        <v>292</v>
      </c>
      <c r="D58" s="236">
        <v>1213117</v>
      </c>
      <c r="E58" s="39"/>
    </row>
    <row r="59" spans="2:5" ht="14.5" x14ac:dyDescent="0.35">
      <c r="B59" s="244">
        <v>2</v>
      </c>
      <c r="C59" s="179" t="s">
        <v>293</v>
      </c>
      <c r="D59" s="236">
        <v>-21</v>
      </c>
      <c r="E59" s="39"/>
    </row>
    <row r="60" spans="2:5" ht="14.5" x14ac:dyDescent="0.35">
      <c r="B60" s="244">
        <v>3</v>
      </c>
      <c r="C60" s="179" t="s">
        <v>294</v>
      </c>
      <c r="D60" s="236">
        <v>1147502</v>
      </c>
      <c r="E60" s="39"/>
    </row>
    <row r="61" spans="2:5" ht="14.5" x14ac:dyDescent="0.35">
      <c r="B61" s="244">
        <v>4</v>
      </c>
      <c r="C61" s="179" t="s">
        <v>295</v>
      </c>
      <c r="D61" s="236">
        <v>-124982</v>
      </c>
      <c r="E61" s="39"/>
    </row>
    <row r="62" spans="2:5" ht="14.5" x14ac:dyDescent="0.35">
      <c r="B62" s="244">
        <v>5</v>
      </c>
      <c r="C62" s="179" t="s">
        <v>296</v>
      </c>
      <c r="D62" s="236">
        <v>5108742</v>
      </c>
      <c r="E62" s="39"/>
    </row>
    <row r="63" spans="2:5" ht="14.5" x14ac:dyDescent="0.35">
      <c r="B63" s="244">
        <v>6</v>
      </c>
      <c r="C63" s="248" t="s">
        <v>297</v>
      </c>
      <c r="D63" s="241">
        <v>7344358</v>
      </c>
      <c r="E63" s="39"/>
    </row>
    <row r="64" spans="2:5" ht="14.5" x14ac:dyDescent="0.35">
      <c r="B64" s="382" t="s">
        <v>588</v>
      </c>
      <c r="C64" s="383"/>
      <c r="D64" s="249">
        <v>135535070</v>
      </c>
      <c r="E64" s="39"/>
    </row>
    <row r="65" spans="2:5" x14ac:dyDescent="0.35">
      <c r="B65" s="21" t="s">
        <v>18</v>
      </c>
    </row>
    <row r="68" spans="2:5" ht="15.5" x14ac:dyDescent="0.35">
      <c r="C68" s="35"/>
    </row>
    <row r="69" spans="2:5" ht="18.5" x14ac:dyDescent="0.35">
      <c r="B69" s="42"/>
    </row>
    <row r="70" spans="2:5" ht="13.5" customHeight="1" x14ac:dyDescent="0.35">
      <c r="B70" s="38"/>
      <c r="C70" s="38"/>
      <c r="D70" s="38"/>
    </row>
    <row r="71" spans="2:5" ht="13.5" customHeight="1" x14ac:dyDescent="0.35">
      <c r="B71" s="38"/>
      <c r="C71" s="43"/>
      <c r="D71" s="44"/>
      <c r="E71" s="38"/>
    </row>
    <row r="72" spans="2:5" ht="13.5" customHeight="1" x14ac:dyDescent="0.35">
      <c r="B72" s="38"/>
      <c r="C72" s="38"/>
      <c r="D72" s="44"/>
      <c r="E72" s="38"/>
    </row>
    <row r="73" spans="2:5" ht="14.5" x14ac:dyDescent="0.35">
      <c r="D73" s="39"/>
      <c r="E73" s="39"/>
    </row>
    <row r="74" spans="2:5" ht="14.5" x14ac:dyDescent="0.35">
      <c r="C74" s="41"/>
      <c r="D74" s="40"/>
      <c r="E74" s="40"/>
    </row>
    <row r="75" spans="2:5" ht="14.5" x14ac:dyDescent="0.35">
      <c r="C75" s="41"/>
      <c r="D75" s="40"/>
      <c r="E75" s="40"/>
    </row>
    <row r="76" spans="2:5" ht="14.5" customHeight="1" x14ac:dyDescent="0.35">
      <c r="B76" s="378"/>
      <c r="C76" s="378"/>
      <c r="D76" s="378"/>
      <c r="E76" s="41"/>
    </row>
    <row r="77" spans="2:5" ht="14.5" x14ac:dyDescent="0.35">
      <c r="B77" s="30"/>
      <c r="C77" s="38"/>
      <c r="D77" s="45"/>
      <c r="E77" s="39"/>
    </row>
    <row r="78" spans="2:5" ht="14.5" x14ac:dyDescent="0.35">
      <c r="B78" s="30"/>
      <c r="C78" s="38"/>
      <c r="D78" s="45"/>
      <c r="E78" s="39"/>
    </row>
    <row r="79" spans="2:5" ht="14.5" x14ac:dyDescent="0.35">
      <c r="B79" s="30"/>
      <c r="C79" s="46"/>
      <c r="D79" s="45"/>
      <c r="E79" s="39"/>
    </row>
    <row r="80" spans="2:5" ht="14.5" x14ac:dyDescent="0.35">
      <c r="B80" s="30"/>
      <c r="C80" s="46"/>
      <c r="D80" s="45"/>
      <c r="E80" s="39"/>
    </row>
    <row r="81" spans="2:5" ht="14.5" x14ac:dyDescent="0.35">
      <c r="B81" s="30"/>
      <c r="C81" s="46"/>
      <c r="D81" s="45"/>
      <c r="E81" s="39"/>
    </row>
    <row r="82" spans="2:5" ht="14.5" x14ac:dyDescent="0.35">
      <c r="B82" s="30"/>
      <c r="C82" s="38"/>
      <c r="D82" s="45"/>
      <c r="E82" s="39"/>
    </row>
    <row r="83" spans="2:5" ht="14.5" x14ac:dyDescent="0.35">
      <c r="B83" s="30"/>
      <c r="C83" s="46"/>
      <c r="D83" s="45"/>
      <c r="E83" s="39"/>
    </row>
    <row r="84" spans="2:5" ht="14.5" x14ac:dyDescent="0.35">
      <c r="B84" s="30"/>
      <c r="C84" s="46"/>
      <c r="D84" s="45"/>
      <c r="E84" s="39"/>
    </row>
    <row r="85" spans="2:5" ht="14.5" x14ac:dyDescent="0.35">
      <c r="B85" s="30"/>
      <c r="C85" s="38"/>
      <c r="D85" s="45"/>
      <c r="E85" s="39"/>
    </row>
    <row r="86" spans="2:5" ht="14.5" x14ac:dyDescent="0.35">
      <c r="B86" s="30"/>
      <c r="C86" s="46"/>
      <c r="D86" s="45"/>
      <c r="E86" s="39"/>
    </row>
    <row r="87" spans="2:5" ht="14.5" x14ac:dyDescent="0.35">
      <c r="B87" s="30"/>
      <c r="C87" s="46"/>
      <c r="D87" s="45"/>
      <c r="E87" s="39"/>
    </row>
    <row r="88" spans="2:5" ht="14.5" x14ac:dyDescent="0.35">
      <c r="B88" s="30"/>
      <c r="C88" s="38"/>
      <c r="D88" s="45"/>
      <c r="E88" s="39"/>
    </row>
    <row r="89" spans="2:5" ht="14.5" x14ac:dyDescent="0.35">
      <c r="B89" s="30"/>
      <c r="C89" s="46"/>
      <c r="D89" s="45"/>
      <c r="E89" s="39"/>
    </row>
    <row r="90" spans="2:5" ht="14.5" x14ac:dyDescent="0.35">
      <c r="B90" s="30"/>
      <c r="C90" s="47"/>
      <c r="D90" s="45"/>
      <c r="E90" s="39"/>
    </row>
    <row r="91" spans="2:5" ht="14.5" x14ac:dyDescent="0.35">
      <c r="B91" s="30"/>
      <c r="C91" s="38"/>
      <c r="D91" s="45"/>
      <c r="E91" s="39"/>
    </row>
    <row r="92" spans="2:5" ht="14.5" x14ac:dyDescent="0.35">
      <c r="B92" s="30"/>
      <c r="C92" s="47"/>
      <c r="D92" s="45"/>
      <c r="E92" s="39"/>
    </row>
    <row r="93" spans="2:5" ht="14.5" x14ac:dyDescent="0.35">
      <c r="B93" s="30"/>
      <c r="C93" s="47"/>
      <c r="D93" s="45"/>
      <c r="E93" s="39"/>
    </row>
    <row r="94" spans="2:5" ht="14.5" x14ac:dyDescent="0.35">
      <c r="B94" s="30"/>
      <c r="C94" s="47"/>
      <c r="D94" s="45"/>
      <c r="E94" s="39"/>
    </row>
    <row r="95" spans="2:5" ht="14.5" x14ac:dyDescent="0.35">
      <c r="B95" s="30"/>
      <c r="C95" s="38"/>
      <c r="D95" s="45"/>
      <c r="E95" s="39"/>
    </row>
    <row r="96" spans="2:5" ht="14.5" x14ac:dyDescent="0.35">
      <c r="B96" s="30"/>
      <c r="C96" s="38"/>
      <c r="D96" s="45"/>
      <c r="E96" s="39"/>
    </row>
    <row r="97" spans="2:5" ht="14.5" x14ac:dyDescent="0.35">
      <c r="B97" s="30"/>
      <c r="C97" s="38"/>
      <c r="D97" s="45"/>
      <c r="E97" s="39"/>
    </row>
    <row r="98" spans="2:5" ht="14.5" x14ac:dyDescent="0.35">
      <c r="B98" s="30"/>
      <c r="C98" s="38"/>
      <c r="D98" s="45"/>
      <c r="E98" s="39"/>
    </row>
    <row r="99" spans="2:5" ht="14.5" x14ac:dyDescent="0.35">
      <c r="B99" s="30"/>
      <c r="C99" s="38"/>
      <c r="D99" s="45"/>
      <c r="E99" s="39"/>
    </row>
    <row r="100" spans="2:5" ht="14.5" x14ac:dyDescent="0.35">
      <c r="B100" s="30"/>
      <c r="C100" s="48"/>
      <c r="D100" s="45"/>
      <c r="E100" s="39"/>
    </row>
    <row r="101" spans="2:5" ht="14.5" x14ac:dyDescent="0.35">
      <c r="B101" s="30"/>
      <c r="C101" s="48"/>
      <c r="D101" s="45"/>
      <c r="E101" s="39"/>
    </row>
    <row r="102" spans="2:5" ht="14.5" x14ac:dyDescent="0.35">
      <c r="B102" s="30"/>
      <c r="C102" s="38"/>
      <c r="D102" s="45"/>
      <c r="E102" s="39"/>
    </row>
    <row r="103" spans="2:5" ht="14.5" x14ac:dyDescent="0.35">
      <c r="B103" s="30"/>
      <c r="C103" s="38"/>
      <c r="D103" s="45"/>
      <c r="E103" s="39"/>
    </row>
    <row r="104" spans="2:5" ht="14.5" x14ac:dyDescent="0.35">
      <c r="B104" s="30"/>
      <c r="C104" s="41"/>
      <c r="D104" s="49"/>
      <c r="E104" s="39"/>
    </row>
    <row r="105" spans="2:5" ht="14.5" customHeight="1" x14ac:dyDescent="0.35">
      <c r="B105" s="378"/>
      <c r="C105" s="378"/>
      <c r="D105" s="378"/>
      <c r="E105" s="41"/>
    </row>
    <row r="106" spans="2:5" ht="14.5" x14ac:dyDescent="0.35">
      <c r="B106" s="30"/>
      <c r="C106" s="38"/>
      <c r="D106" s="45"/>
      <c r="E106" s="39"/>
    </row>
    <row r="107" spans="2:5" ht="14.5" x14ac:dyDescent="0.35">
      <c r="B107" s="30"/>
      <c r="C107" s="46"/>
      <c r="D107" s="45"/>
      <c r="E107" s="39"/>
    </row>
    <row r="108" spans="2:5" ht="14.5" x14ac:dyDescent="0.35">
      <c r="B108" s="30"/>
      <c r="C108" s="46"/>
      <c r="D108" s="45"/>
      <c r="E108" s="39"/>
    </row>
    <row r="109" spans="2:5" ht="14.5" x14ac:dyDescent="0.35">
      <c r="B109" s="30"/>
      <c r="C109" s="38"/>
      <c r="D109" s="45"/>
      <c r="E109" s="39"/>
    </row>
    <row r="110" spans="2:5" ht="14.5" x14ac:dyDescent="0.35">
      <c r="B110" s="30"/>
      <c r="C110" s="46"/>
      <c r="D110" s="45"/>
      <c r="E110" s="39"/>
    </row>
    <row r="111" spans="2:5" ht="14.5" x14ac:dyDescent="0.35">
      <c r="B111" s="30"/>
      <c r="C111" s="46"/>
      <c r="D111" s="45"/>
      <c r="E111" s="39"/>
    </row>
    <row r="112" spans="2:5" ht="14.5" x14ac:dyDescent="0.35">
      <c r="B112" s="30"/>
      <c r="C112" s="46"/>
      <c r="D112" s="45"/>
      <c r="E112" s="39"/>
    </row>
    <row r="113" spans="2:5" ht="14.5" x14ac:dyDescent="0.35">
      <c r="B113" s="30"/>
      <c r="C113" s="46"/>
      <c r="D113" s="45"/>
      <c r="E113" s="39"/>
    </row>
    <row r="114" spans="2:5" ht="14.5" x14ac:dyDescent="0.35">
      <c r="B114" s="30"/>
      <c r="C114" s="46"/>
      <c r="D114" s="45"/>
      <c r="E114" s="39"/>
    </row>
    <row r="115" spans="2:5" ht="14.5" x14ac:dyDescent="0.35">
      <c r="B115" s="30"/>
      <c r="C115" s="38"/>
      <c r="D115" s="45"/>
      <c r="E115" s="39"/>
    </row>
    <row r="116" spans="2:5" ht="14.5" x14ac:dyDescent="0.35">
      <c r="B116" s="30"/>
      <c r="C116" s="38"/>
      <c r="D116" s="45"/>
      <c r="E116" s="39"/>
    </row>
    <row r="117" spans="2:5" ht="14.5" x14ac:dyDescent="0.35">
      <c r="B117" s="30"/>
      <c r="C117" s="47"/>
      <c r="D117" s="45"/>
      <c r="E117" s="39"/>
    </row>
    <row r="118" spans="2:5" ht="14.5" x14ac:dyDescent="0.35">
      <c r="B118" s="30"/>
      <c r="C118" s="47"/>
      <c r="D118" s="45"/>
      <c r="E118" s="39"/>
    </row>
    <row r="119" spans="2:5" ht="14.5" x14ac:dyDescent="0.35">
      <c r="B119" s="30"/>
      <c r="C119" s="38"/>
      <c r="D119" s="45"/>
      <c r="E119" s="39"/>
    </row>
    <row r="120" spans="2:5" ht="14.5" x14ac:dyDescent="0.35">
      <c r="B120" s="30"/>
      <c r="C120" s="46"/>
      <c r="D120" s="45"/>
      <c r="E120" s="39"/>
    </row>
    <row r="121" spans="2:5" ht="14.5" x14ac:dyDescent="0.35">
      <c r="B121" s="30"/>
      <c r="C121" s="46"/>
      <c r="D121" s="45"/>
      <c r="E121" s="39"/>
    </row>
    <row r="122" spans="2:5" ht="14.5" x14ac:dyDescent="0.35">
      <c r="B122" s="30"/>
      <c r="C122" s="38"/>
      <c r="D122" s="45"/>
      <c r="E122" s="39"/>
    </row>
    <row r="123" spans="2:5" ht="14.5" x14ac:dyDescent="0.35">
      <c r="B123" s="30"/>
      <c r="C123" s="41"/>
      <c r="D123" s="49"/>
      <c r="E123" s="39"/>
    </row>
    <row r="124" spans="2:5" ht="14.5" x14ac:dyDescent="0.35">
      <c r="B124" s="378"/>
      <c r="C124" s="378"/>
      <c r="D124" s="378"/>
      <c r="E124" s="39"/>
    </row>
    <row r="125" spans="2:5" ht="14.5" x14ac:dyDescent="0.35">
      <c r="B125" s="30"/>
      <c r="C125" s="38"/>
      <c r="D125" s="45"/>
      <c r="E125" s="39"/>
    </row>
    <row r="126" spans="2:5" ht="14.5" x14ac:dyDescent="0.35">
      <c r="B126" s="30"/>
      <c r="C126" s="38"/>
      <c r="D126" s="45"/>
      <c r="E126" s="39"/>
    </row>
    <row r="127" spans="2:5" ht="14.5" x14ac:dyDescent="0.35">
      <c r="B127" s="30"/>
      <c r="C127" s="38"/>
      <c r="D127" s="45"/>
      <c r="E127" s="39"/>
    </row>
    <row r="128" spans="2:5" ht="14.5" x14ac:dyDescent="0.35">
      <c r="B128" s="30"/>
      <c r="C128" s="38"/>
      <c r="D128" s="45"/>
      <c r="E128" s="39"/>
    </row>
    <row r="129" spans="2:5" ht="14.5" x14ac:dyDescent="0.35">
      <c r="B129" s="30"/>
      <c r="C129" s="38"/>
      <c r="D129" s="45"/>
      <c r="E129" s="39"/>
    </row>
    <row r="130" spans="2:5" ht="14.5" x14ac:dyDescent="0.35">
      <c r="B130" s="30"/>
      <c r="C130" s="41"/>
      <c r="D130" s="49"/>
    </row>
  </sheetData>
  <sheetProtection algorithmName="SHA-512" hashValue="dJlUUQWOrxino9IOc2cRV7eROmS1WPCK8vgpWiQJcM2Uh7VI3lcczjPOmiI4d6szS7exRNgrdaQkfaABlkGQbg==" saltValue="Lsh9e25uKhPUdce0kfSLcg==" spinCount="100000" sheet="1" objects="1" scenarios="1"/>
  <mergeCells count="7">
    <mergeCell ref="B124:D124"/>
    <mergeCell ref="B9:D9"/>
    <mergeCell ref="B38:D38"/>
    <mergeCell ref="B57:D57"/>
    <mergeCell ref="B76:D76"/>
    <mergeCell ref="B105:D105"/>
    <mergeCell ref="B64:C6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9E29-3C6A-4085-AC4F-680ED9535CC7}">
  <sheetPr codeName="Arkusz2">
    <tabColor theme="4" tint="0.59999389629810485"/>
  </sheetPr>
  <dimension ref="B2:D17"/>
  <sheetViews>
    <sheetView workbookViewId="0"/>
  </sheetViews>
  <sheetFormatPr defaultColWidth="8.8984375" defaultRowHeight="16" x14ac:dyDescent="0.35"/>
  <cols>
    <col min="1" max="1" width="8.8984375" style="14"/>
    <col min="2" max="2" width="11.3984375" style="14" customWidth="1"/>
    <col min="3" max="16384" width="8.8984375" style="14"/>
  </cols>
  <sheetData>
    <row r="2" spans="2:4" x14ac:dyDescent="0.35">
      <c r="B2" s="16" t="s">
        <v>34</v>
      </c>
      <c r="C2" s="15" t="s">
        <v>37</v>
      </c>
      <c r="D2" s="14" t="s">
        <v>35</v>
      </c>
    </row>
    <row r="4" spans="2:4" x14ac:dyDescent="0.35">
      <c r="B4" s="16" t="s">
        <v>36</v>
      </c>
      <c r="C4" s="15" t="s">
        <v>37</v>
      </c>
      <c r="D4" s="14" t="s">
        <v>38</v>
      </c>
    </row>
    <row r="6" spans="2:4" x14ac:dyDescent="0.35">
      <c r="B6" s="16" t="s">
        <v>587</v>
      </c>
      <c r="C6" s="15" t="s">
        <v>37</v>
      </c>
      <c r="D6" s="14" t="s">
        <v>586</v>
      </c>
    </row>
    <row r="8" spans="2:4" x14ac:dyDescent="0.35">
      <c r="B8" s="14" t="s">
        <v>637</v>
      </c>
      <c r="C8" s="15" t="s">
        <v>37</v>
      </c>
      <c r="D8" s="14" t="s">
        <v>638</v>
      </c>
    </row>
    <row r="9" spans="2:4" x14ac:dyDescent="0.35">
      <c r="D9" s="124" t="s">
        <v>640</v>
      </c>
    </row>
    <row r="11" spans="2:4" x14ac:dyDescent="0.35">
      <c r="B11" s="14" t="s">
        <v>639</v>
      </c>
      <c r="C11" s="15" t="s">
        <v>37</v>
      </c>
      <c r="D11" s="14" t="s">
        <v>641</v>
      </c>
    </row>
    <row r="12" spans="2:4" x14ac:dyDescent="0.35">
      <c r="D12" s="124" t="s">
        <v>640</v>
      </c>
    </row>
    <row r="14" spans="2:4" x14ac:dyDescent="0.35">
      <c r="B14" s="14" t="s">
        <v>642</v>
      </c>
      <c r="C14" s="15" t="s">
        <v>37</v>
      </c>
      <c r="D14" s="14" t="s">
        <v>643</v>
      </c>
    </row>
    <row r="15" spans="2:4" x14ac:dyDescent="0.35">
      <c r="D15" s="124" t="s">
        <v>640</v>
      </c>
    </row>
    <row r="17" spans="2:4" x14ac:dyDescent="0.35">
      <c r="B17" s="16" t="s">
        <v>626</v>
      </c>
      <c r="C17" s="120" t="s">
        <v>625</v>
      </c>
      <c r="D17" s="14" t="s">
        <v>596</v>
      </c>
    </row>
  </sheetData>
  <sheetProtection algorithmName="SHA-512" hashValue="0ITHYNjCQ7n/Fi96+W4q+xcDvISkEkqeTj/wEByIq7zv8drgoaySBeBmQRCpoeOigzJRPN7qinc73DE7vFUX7w==" saltValue="K5UOxLIoyuCqBXq6E3d3Aw==" spinCount="100000" sheet="1" objects="1" scenarios="1"/>
  <hyperlinks>
    <hyperlink ref="B2" location="'KM1'!A1" display="EU KM1" xr:uid="{AEBE4BA6-6163-4E7E-A12F-7AA52006255B}"/>
    <hyperlink ref="B4" location="'OV1'!A1" display="EU OV1" xr:uid="{8B61BC1C-8FFB-4261-967B-184425FF9E4A}"/>
    <hyperlink ref="B6" location="'CR8'!A1" display="EU CR8" xr:uid="{EB0D421E-97B2-480A-B003-5F0139B85C5F}"/>
    <hyperlink ref="B17" location="IFRS9_468!A1" display="IFRS9/468" xr:uid="{8F6EED2D-5C0F-487A-BDD7-1423C3F3AA6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A593-06DE-44A2-858E-5FD91D710BF0}">
  <sheetPr codeName="Arkusz3"/>
  <dimension ref="A1:Q49"/>
  <sheetViews>
    <sheetView workbookViewId="0"/>
  </sheetViews>
  <sheetFormatPr defaultColWidth="8.8984375" defaultRowHeight="13" x14ac:dyDescent="0.3"/>
  <cols>
    <col min="1" max="1" width="5" style="22" customWidth="1"/>
    <col min="2" max="2" width="55" style="22" customWidth="1"/>
    <col min="3" max="7" width="12.69921875" style="22" customWidth="1"/>
    <col min="8" max="16384" width="8.8984375" style="22"/>
  </cols>
  <sheetData>
    <row r="1" spans="1:17" ht="15.5" x14ac:dyDescent="0.35">
      <c r="A1" s="17" t="s">
        <v>39</v>
      </c>
      <c r="B1" s="18"/>
      <c r="C1" s="19"/>
      <c r="D1" s="20"/>
      <c r="E1" s="20"/>
      <c r="F1" s="20"/>
      <c r="G1" s="21" t="s">
        <v>0</v>
      </c>
      <c r="Q1" s="110"/>
    </row>
    <row r="2" spans="1:17" x14ac:dyDescent="0.3">
      <c r="A2" s="23"/>
      <c r="B2" s="20"/>
      <c r="C2" s="20"/>
      <c r="D2" s="20"/>
      <c r="E2" s="20"/>
      <c r="F2" s="20"/>
      <c r="G2" s="21" t="s">
        <v>1</v>
      </c>
    </row>
    <row r="3" spans="1:17" ht="14.5" x14ac:dyDescent="0.35">
      <c r="A3" s="7"/>
      <c r="B3" s="7"/>
      <c r="C3" s="264">
        <v>45473</v>
      </c>
      <c r="D3" s="264">
        <v>45382</v>
      </c>
      <c r="E3" s="264">
        <v>45291</v>
      </c>
      <c r="F3" s="264">
        <v>45199</v>
      </c>
      <c r="G3" s="264">
        <v>45107</v>
      </c>
    </row>
    <row r="4" spans="1:17" ht="14.5" x14ac:dyDescent="0.3">
      <c r="A4" s="265"/>
      <c r="B4" s="266"/>
      <c r="C4" s="158" t="s">
        <v>2</v>
      </c>
      <c r="D4" s="158" t="s">
        <v>3</v>
      </c>
      <c r="E4" s="158" t="s">
        <v>4</v>
      </c>
      <c r="F4" s="158" t="s">
        <v>5</v>
      </c>
      <c r="G4" s="158" t="s">
        <v>6</v>
      </c>
    </row>
    <row r="5" spans="1:17" ht="14.5" x14ac:dyDescent="0.3">
      <c r="A5" s="267"/>
      <c r="B5" s="268"/>
      <c r="C5" s="158" t="s">
        <v>40</v>
      </c>
      <c r="D5" s="158" t="s">
        <v>41</v>
      </c>
      <c r="E5" s="158" t="s">
        <v>42</v>
      </c>
      <c r="F5" s="158" t="s">
        <v>43</v>
      </c>
      <c r="G5" s="158" t="s">
        <v>44</v>
      </c>
    </row>
    <row r="6" spans="1:17" ht="14.5" x14ac:dyDescent="0.3">
      <c r="A6" s="269"/>
      <c r="B6" s="390" t="s">
        <v>45</v>
      </c>
      <c r="C6" s="391"/>
      <c r="D6" s="391"/>
      <c r="E6" s="391"/>
      <c r="F6" s="391"/>
      <c r="G6" s="392"/>
    </row>
    <row r="7" spans="1:17" ht="14.5" x14ac:dyDescent="0.3">
      <c r="A7" s="177">
        <v>1</v>
      </c>
      <c r="B7" s="179" t="s">
        <v>46</v>
      </c>
      <c r="C7" s="270">
        <v>6178902.2851099996</v>
      </c>
      <c r="D7" s="270">
        <v>6340831.1696899999</v>
      </c>
      <c r="E7" s="270">
        <v>6089750.54091</v>
      </c>
      <c r="F7" s="270">
        <v>6055531.9626700003</v>
      </c>
      <c r="G7" s="270">
        <v>5510919.4309899993</v>
      </c>
    </row>
    <row r="8" spans="1:17" ht="14.5" x14ac:dyDescent="0.3">
      <c r="A8" s="177">
        <v>2</v>
      </c>
      <c r="B8" s="179" t="s">
        <v>47</v>
      </c>
      <c r="C8" s="270">
        <v>6178902.2851099996</v>
      </c>
      <c r="D8" s="270">
        <v>6340831.1696899999</v>
      </c>
      <c r="E8" s="270">
        <v>6089750.54091</v>
      </c>
      <c r="F8" s="270">
        <v>6055531.9626700003</v>
      </c>
      <c r="G8" s="270">
        <v>5510919.4309899993</v>
      </c>
    </row>
    <row r="9" spans="1:17" ht="14.5" x14ac:dyDescent="0.3">
      <c r="A9" s="177">
        <v>3</v>
      </c>
      <c r="B9" s="179" t="s">
        <v>48</v>
      </c>
      <c r="C9" s="270">
        <v>7420955.4357599998</v>
      </c>
      <c r="D9" s="270">
        <v>7659110.3110400001</v>
      </c>
      <c r="E9" s="270">
        <v>7470626.7731099995</v>
      </c>
      <c r="F9" s="270">
        <v>7471676.54098</v>
      </c>
      <c r="G9" s="270">
        <v>6962332.3554100003</v>
      </c>
    </row>
    <row r="10" spans="1:17" ht="14.5" x14ac:dyDescent="0.3">
      <c r="A10" s="271"/>
      <c r="B10" s="387" t="s">
        <v>49</v>
      </c>
      <c r="C10" s="388"/>
      <c r="D10" s="388"/>
      <c r="E10" s="388"/>
      <c r="F10" s="388"/>
      <c r="G10" s="389"/>
    </row>
    <row r="11" spans="1:17" ht="14.5" x14ac:dyDescent="0.3">
      <c r="A11" s="177">
        <v>4</v>
      </c>
      <c r="B11" s="179" t="s">
        <v>20</v>
      </c>
      <c r="C11" s="270">
        <v>43317693.431280002</v>
      </c>
      <c r="D11" s="270">
        <v>42519522.134470001</v>
      </c>
      <c r="E11" s="270">
        <v>41354519.453980006</v>
      </c>
      <c r="F11" s="270">
        <v>44901230.157360002</v>
      </c>
      <c r="G11" s="270">
        <v>47147871.088287264</v>
      </c>
    </row>
    <row r="12" spans="1:17" ht="14.5" x14ac:dyDescent="0.3">
      <c r="A12" s="271"/>
      <c r="B12" s="387" t="s">
        <v>50</v>
      </c>
      <c r="C12" s="388"/>
      <c r="D12" s="388"/>
      <c r="E12" s="388"/>
      <c r="F12" s="388"/>
      <c r="G12" s="389"/>
    </row>
    <row r="13" spans="1:17" ht="14.5" x14ac:dyDescent="0.3">
      <c r="A13" s="177">
        <v>5</v>
      </c>
      <c r="B13" s="179" t="s">
        <v>51</v>
      </c>
      <c r="C13" s="273">
        <v>0.14264153500000001</v>
      </c>
      <c r="D13" s="273">
        <v>0.1491275266</v>
      </c>
      <c r="E13" s="273">
        <v>0.14725719509999999</v>
      </c>
      <c r="F13" s="273">
        <v>0.1348633866</v>
      </c>
      <c r="G13" s="273">
        <v>0.1168858594</v>
      </c>
    </row>
    <row r="14" spans="1:17" ht="14.5" x14ac:dyDescent="0.3">
      <c r="A14" s="177">
        <v>6</v>
      </c>
      <c r="B14" s="179" t="s">
        <v>52</v>
      </c>
      <c r="C14" s="273">
        <v>0.14264153500000001</v>
      </c>
      <c r="D14" s="273">
        <v>0.1491275266</v>
      </c>
      <c r="E14" s="273">
        <v>0.14725719509999999</v>
      </c>
      <c r="F14" s="273">
        <v>0.1348633866</v>
      </c>
      <c r="G14" s="273">
        <v>0.1168858594</v>
      </c>
    </row>
    <row r="15" spans="1:17" ht="14.5" x14ac:dyDescent="0.3">
      <c r="A15" s="177">
        <v>7</v>
      </c>
      <c r="B15" s="179" t="s">
        <v>53</v>
      </c>
      <c r="C15" s="273">
        <v>0.1713146488</v>
      </c>
      <c r="D15" s="273">
        <v>0.1801316178</v>
      </c>
      <c r="E15" s="273">
        <v>0.18064837580000001</v>
      </c>
      <c r="F15" s="273">
        <v>0.16640249090000001</v>
      </c>
      <c r="G15" s="273">
        <v>0.1476701322</v>
      </c>
    </row>
    <row r="16" spans="1:17" ht="35.25" customHeight="1" x14ac:dyDescent="0.3">
      <c r="A16" s="271"/>
      <c r="B16" s="384" t="s">
        <v>54</v>
      </c>
      <c r="C16" s="393"/>
      <c r="D16" s="393"/>
      <c r="E16" s="393"/>
      <c r="F16" s="393"/>
      <c r="G16" s="394"/>
    </row>
    <row r="17" spans="1:7" ht="43.5" x14ac:dyDescent="0.3">
      <c r="A17" s="177" t="s">
        <v>55</v>
      </c>
      <c r="B17" s="204" t="s">
        <v>696</v>
      </c>
      <c r="C17" s="273">
        <v>1.4600000000000002E-2</v>
      </c>
      <c r="D17" s="273">
        <v>1.4600000000000002E-2</v>
      </c>
      <c r="E17" s="273">
        <v>1.4600000000000002E-2</v>
      </c>
      <c r="F17" s="273">
        <v>1.9400000000000001E-2</v>
      </c>
      <c r="G17" s="273">
        <v>1.9400000000000001E-2</v>
      </c>
    </row>
    <row r="18" spans="1:7" ht="29" x14ac:dyDescent="0.3">
      <c r="A18" s="177" t="s">
        <v>56</v>
      </c>
      <c r="B18" s="204" t="s">
        <v>57</v>
      </c>
      <c r="C18" s="273">
        <v>8.199999999999999E-3</v>
      </c>
      <c r="D18" s="273">
        <v>8.199999999999999E-3</v>
      </c>
      <c r="E18" s="273">
        <v>8.199999999999999E-3</v>
      </c>
      <c r="F18" s="273">
        <v>1.09E-2</v>
      </c>
      <c r="G18" s="273">
        <v>1.09E-2</v>
      </c>
    </row>
    <row r="19" spans="1:7" ht="29" x14ac:dyDescent="0.3">
      <c r="A19" s="177" t="s">
        <v>58</v>
      </c>
      <c r="B19" s="204" t="s">
        <v>59</v>
      </c>
      <c r="C19" s="273">
        <v>1.0999999999999996E-2</v>
      </c>
      <c r="D19" s="273">
        <v>1.0999999999999996E-2</v>
      </c>
      <c r="E19" s="273">
        <v>1.0999999999999996E-2</v>
      </c>
      <c r="F19" s="273">
        <v>1.4600000000000002E-2</v>
      </c>
      <c r="G19" s="273">
        <v>1.4600000000000002E-2</v>
      </c>
    </row>
    <row r="20" spans="1:7" ht="29" x14ac:dyDescent="0.3">
      <c r="A20" s="177" t="s">
        <v>60</v>
      </c>
      <c r="B20" s="204" t="s">
        <v>61</v>
      </c>
      <c r="C20" s="273">
        <v>9.4600000000000004E-2</v>
      </c>
      <c r="D20" s="273">
        <v>9.4600000000000004E-2</v>
      </c>
      <c r="E20" s="273">
        <v>9.4600000000000004E-2</v>
      </c>
      <c r="F20" s="273">
        <v>9.9400000000000002E-2</v>
      </c>
      <c r="G20" s="273">
        <v>9.9400000000000002E-2</v>
      </c>
    </row>
    <row r="21" spans="1:7" ht="14.5" x14ac:dyDescent="0.3">
      <c r="A21" s="271"/>
      <c r="B21" s="384" t="s">
        <v>62</v>
      </c>
      <c r="C21" s="393"/>
      <c r="D21" s="393"/>
      <c r="E21" s="393"/>
      <c r="F21" s="393"/>
      <c r="G21" s="394"/>
    </row>
    <row r="22" spans="1:7" ht="14.5" x14ac:dyDescent="0.3">
      <c r="A22" s="177">
        <v>8</v>
      </c>
      <c r="B22" s="179" t="s">
        <v>63</v>
      </c>
      <c r="C22" s="273">
        <v>2.499999999995383E-2</v>
      </c>
      <c r="D22" s="273">
        <v>2.4999999999958843E-2</v>
      </c>
      <c r="E22" s="273">
        <v>2.5000000000012089E-2</v>
      </c>
      <c r="F22" s="273">
        <v>2.5000000000000001E-2</v>
      </c>
      <c r="G22" s="273">
        <v>2.4999999999999998E-2</v>
      </c>
    </row>
    <row r="23" spans="1:7" ht="58" x14ac:dyDescent="0.3">
      <c r="A23" s="177" t="s">
        <v>64</v>
      </c>
      <c r="B23" s="179" t="s">
        <v>65</v>
      </c>
      <c r="C23" s="273">
        <v>0</v>
      </c>
      <c r="D23" s="273">
        <v>0</v>
      </c>
      <c r="E23" s="273">
        <v>0</v>
      </c>
      <c r="F23" s="273">
        <v>0</v>
      </c>
      <c r="G23" s="273">
        <v>0</v>
      </c>
    </row>
    <row r="24" spans="1:7" ht="14.5" x14ac:dyDescent="0.3">
      <c r="A24" s="177">
        <v>9</v>
      </c>
      <c r="B24" s="179" t="s">
        <v>66</v>
      </c>
      <c r="C24" s="273">
        <v>0</v>
      </c>
      <c r="D24" s="273">
        <v>0</v>
      </c>
      <c r="E24" s="273">
        <v>0</v>
      </c>
      <c r="F24" s="273">
        <v>0</v>
      </c>
      <c r="G24" s="273">
        <v>0</v>
      </c>
    </row>
    <row r="25" spans="1:7" ht="29" x14ac:dyDescent="0.3">
      <c r="A25" s="177" t="s">
        <v>67</v>
      </c>
      <c r="B25" s="179" t="s">
        <v>68</v>
      </c>
      <c r="C25" s="273">
        <v>0</v>
      </c>
      <c r="D25" s="273">
        <v>0</v>
      </c>
      <c r="E25" s="273">
        <v>0</v>
      </c>
      <c r="F25" s="273">
        <v>0</v>
      </c>
      <c r="G25" s="273">
        <v>0</v>
      </c>
    </row>
    <row r="26" spans="1:7" ht="14.5" x14ac:dyDescent="0.3">
      <c r="A26" s="177">
        <v>10</v>
      </c>
      <c r="B26" s="179" t="s">
        <v>69</v>
      </c>
      <c r="C26" s="273">
        <v>0</v>
      </c>
      <c r="D26" s="273">
        <v>0</v>
      </c>
      <c r="E26" s="273">
        <v>0</v>
      </c>
      <c r="F26" s="273">
        <v>0</v>
      </c>
      <c r="G26" s="273">
        <v>0</v>
      </c>
    </row>
    <row r="27" spans="1:7" ht="29" x14ac:dyDescent="0.3">
      <c r="A27" s="177" t="s">
        <v>70</v>
      </c>
      <c r="B27" s="204" t="s">
        <v>71</v>
      </c>
      <c r="C27" s="273">
        <v>2.5000000000415536E-3</v>
      </c>
      <c r="D27" s="273">
        <v>2.5000000000899585E-3</v>
      </c>
      <c r="E27" s="273">
        <v>2.4999999998803028E-3</v>
      </c>
      <c r="F27" s="273">
        <v>2.4999999999242781E-3</v>
      </c>
      <c r="G27" s="273">
        <v>2.5000000000001757E-3</v>
      </c>
    </row>
    <row r="28" spans="1:7" ht="14.5" x14ac:dyDescent="0.3">
      <c r="A28" s="177">
        <v>11</v>
      </c>
      <c r="B28" s="179" t="s">
        <v>72</v>
      </c>
      <c r="C28" s="273">
        <v>2.7499999999995382E-2</v>
      </c>
      <c r="D28" s="273">
        <v>2.7500000000057902E-2</v>
      </c>
      <c r="E28" s="273">
        <v>2.7499999999892392E-2</v>
      </c>
      <c r="F28" s="273">
        <v>2.7500000000057902E-2</v>
      </c>
      <c r="G28" s="273">
        <v>2.7500000000001936E-2</v>
      </c>
    </row>
    <row r="29" spans="1:7" ht="29" x14ac:dyDescent="0.3">
      <c r="A29" s="177" t="s">
        <v>73</v>
      </c>
      <c r="B29" s="179" t="s">
        <v>74</v>
      </c>
      <c r="C29" s="273">
        <v>0.1221</v>
      </c>
      <c r="D29" s="273">
        <v>0.1221</v>
      </c>
      <c r="E29" s="273">
        <v>0.1221</v>
      </c>
      <c r="F29" s="273">
        <v>0.12690000000000001</v>
      </c>
      <c r="G29" s="273">
        <v>0.12690000000000001</v>
      </c>
    </row>
    <row r="30" spans="1:7" ht="43.5" x14ac:dyDescent="0.3">
      <c r="A30" s="177">
        <v>12</v>
      </c>
      <c r="B30" s="179" t="s">
        <v>75</v>
      </c>
      <c r="C30" s="273">
        <v>7.1641535032635248E-2</v>
      </c>
      <c r="D30" s="273">
        <v>7.8127526636686817E-2</v>
      </c>
      <c r="E30" s="273">
        <v>7.6257195134122061E-2</v>
      </c>
      <c r="F30" s="273">
        <v>6.0263386625421023E-2</v>
      </c>
      <c r="G30" s="273">
        <v>4.2285859399106583E-2</v>
      </c>
    </row>
    <row r="31" spans="1:7" ht="14.5" x14ac:dyDescent="0.3">
      <c r="A31" s="271"/>
      <c r="B31" s="387" t="s">
        <v>76</v>
      </c>
      <c r="C31" s="388"/>
      <c r="D31" s="388"/>
      <c r="E31" s="388"/>
      <c r="F31" s="388"/>
      <c r="G31" s="389"/>
    </row>
    <row r="32" spans="1:7" ht="14.5" x14ac:dyDescent="0.3">
      <c r="A32" s="177">
        <v>13</v>
      </c>
      <c r="B32" s="274" t="s">
        <v>77</v>
      </c>
      <c r="C32" s="270">
        <v>140244773.54442999</v>
      </c>
      <c r="D32" s="270">
        <v>136693356.38302001</v>
      </c>
      <c r="E32" s="270">
        <v>130708447.23471001</v>
      </c>
      <c r="F32" s="270">
        <v>128365732.11622</v>
      </c>
      <c r="G32" s="270">
        <v>119905210.17994709</v>
      </c>
    </row>
    <row r="33" spans="1:7" ht="14.5" x14ac:dyDescent="0.3">
      <c r="A33" s="186">
        <v>14</v>
      </c>
      <c r="B33" s="215" t="s">
        <v>78</v>
      </c>
      <c r="C33" s="273">
        <v>4.4057986100000002E-2</v>
      </c>
      <c r="D33" s="273">
        <v>4.6387266599999998E-2</v>
      </c>
      <c r="E33" s="273">
        <v>4.6590336500000003E-2</v>
      </c>
      <c r="F33" s="273">
        <v>4.7174053899999999E-2</v>
      </c>
      <c r="G33" s="273">
        <v>4.5960633600000002E-2</v>
      </c>
    </row>
    <row r="34" spans="1:7" ht="33" customHeight="1" x14ac:dyDescent="0.3">
      <c r="A34" s="271"/>
      <c r="B34" s="384" t="s">
        <v>697</v>
      </c>
      <c r="C34" s="385"/>
      <c r="D34" s="385"/>
      <c r="E34" s="385"/>
      <c r="F34" s="385"/>
      <c r="G34" s="386"/>
    </row>
    <row r="35" spans="1:7" ht="29" x14ac:dyDescent="0.3">
      <c r="A35" s="186" t="s">
        <v>79</v>
      </c>
      <c r="B35" s="275" t="s">
        <v>80</v>
      </c>
      <c r="C35" s="276">
        <v>0</v>
      </c>
      <c r="D35" s="276">
        <v>0</v>
      </c>
      <c r="E35" s="276">
        <v>0</v>
      </c>
      <c r="F35" s="276">
        <v>0</v>
      </c>
      <c r="G35" s="276">
        <v>0</v>
      </c>
    </row>
    <row r="36" spans="1:7" ht="29" x14ac:dyDescent="0.3">
      <c r="A36" s="186" t="s">
        <v>81</v>
      </c>
      <c r="B36" s="275" t="s">
        <v>57</v>
      </c>
      <c r="C36" s="276">
        <v>0</v>
      </c>
      <c r="D36" s="276">
        <v>0</v>
      </c>
      <c r="E36" s="276">
        <v>0</v>
      </c>
      <c r="F36" s="276">
        <v>0</v>
      </c>
      <c r="G36" s="276">
        <v>0</v>
      </c>
    </row>
    <row r="37" spans="1:7" ht="29" x14ac:dyDescent="0.3">
      <c r="A37" s="186" t="s">
        <v>82</v>
      </c>
      <c r="B37" s="275" t="s">
        <v>83</v>
      </c>
      <c r="C37" s="276">
        <v>0.03</v>
      </c>
      <c r="D37" s="276">
        <v>0.03</v>
      </c>
      <c r="E37" s="276">
        <v>0.03</v>
      </c>
      <c r="F37" s="276">
        <v>0.03</v>
      </c>
      <c r="G37" s="276">
        <v>0.03</v>
      </c>
    </row>
    <row r="38" spans="1:7" ht="29" x14ac:dyDescent="0.3">
      <c r="A38" s="186" t="s">
        <v>84</v>
      </c>
      <c r="B38" s="275" t="s">
        <v>85</v>
      </c>
      <c r="C38" s="276">
        <v>0</v>
      </c>
      <c r="D38" s="276">
        <v>0</v>
      </c>
      <c r="E38" s="276">
        <v>0</v>
      </c>
      <c r="F38" s="276">
        <v>0</v>
      </c>
      <c r="G38" s="276">
        <v>0</v>
      </c>
    </row>
    <row r="39" spans="1:7" ht="29" x14ac:dyDescent="0.3">
      <c r="A39" s="186" t="s">
        <v>86</v>
      </c>
      <c r="B39" s="275" t="s">
        <v>87</v>
      </c>
      <c r="C39" s="276">
        <v>0.03</v>
      </c>
      <c r="D39" s="276">
        <v>0.03</v>
      </c>
      <c r="E39" s="276">
        <v>0.03</v>
      </c>
      <c r="F39" s="276">
        <v>0.03</v>
      </c>
      <c r="G39" s="276">
        <v>0.03</v>
      </c>
    </row>
    <row r="40" spans="1:7" ht="14.5" x14ac:dyDescent="0.3">
      <c r="A40" s="271"/>
      <c r="B40" s="387" t="s">
        <v>88</v>
      </c>
      <c r="C40" s="388"/>
      <c r="D40" s="388"/>
      <c r="E40" s="388"/>
      <c r="F40" s="388"/>
      <c r="G40" s="389"/>
    </row>
    <row r="41" spans="1:7" ht="29" x14ac:dyDescent="0.3">
      <c r="A41" s="177">
        <v>15</v>
      </c>
      <c r="B41" s="274" t="s">
        <v>89</v>
      </c>
      <c r="C41" s="270">
        <v>49937779.700999998</v>
      </c>
      <c r="D41" s="270">
        <v>46847726.920000002</v>
      </c>
      <c r="E41" s="270">
        <v>40505129.446999997</v>
      </c>
      <c r="F41" s="270">
        <v>39507829.391999997</v>
      </c>
      <c r="G41" s="270">
        <v>30871816.074999999</v>
      </c>
    </row>
    <row r="42" spans="1:7" ht="29" x14ac:dyDescent="0.3">
      <c r="A42" s="186" t="s">
        <v>90</v>
      </c>
      <c r="B42" s="215" t="s">
        <v>91</v>
      </c>
      <c r="C42" s="270">
        <v>16916430.539000001</v>
      </c>
      <c r="D42" s="270">
        <v>16291903.091</v>
      </c>
      <c r="E42" s="270">
        <v>15091904.835999999</v>
      </c>
      <c r="F42" s="270">
        <v>15271908.318</v>
      </c>
      <c r="G42" s="270">
        <v>13862249.566</v>
      </c>
    </row>
    <row r="43" spans="1:7" ht="29" x14ac:dyDescent="0.3">
      <c r="A43" s="186" t="s">
        <v>92</v>
      </c>
      <c r="B43" s="215" t="s">
        <v>93</v>
      </c>
      <c r="C43" s="270">
        <v>2115161.6120000002</v>
      </c>
      <c r="D43" s="270">
        <v>2280458.0830000001</v>
      </c>
      <c r="E43" s="270">
        <v>2709468.51</v>
      </c>
      <c r="F43" s="270">
        <v>2044755.5319999999</v>
      </c>
      <c r="G43" s="270">
        <v>1994701.0090000001</v>
      </c>
    </row>
    <row r="44" spans="1:7" ht="29" x14ac:dyDescent="0.3">
      <c r="A44" s="177">
        <v>16</v>
      </c>
      <c r="B44" s="274" t="s">
        <v>94</v>
      </c>
      <c r="C44" s="270">
        <v>14801268.926999999</v>
      </c>
      <c r="D44" s="270">
        <v>14011445.007999999</v>
      </c>
      <c r="E44" s="270">
        <v>12382436.325999999</v>
      </c>
      <c r="F44" s="270">
        <v>13227152.786</v>
      </c>
      <c r="G44" s="270">
        <v>11867548.557</v>
      </c>
    </row>
    <row r="45" spans="1:7" ht="14.5" x14ac:dyDescent="0.3">
      <c r="A45" s="271">
        <v>17</v>
      </c>
      <c r="B45" s="272" t="s">
        <v>95</v>
      </c>
      <c r="C45" s="277">
        <v>3.3738850329180292</v>
      </c>
      <c r="D45" s="277">
        <v>3.3435328685408061</v>
      </c>
      <c r="E45" s="277">
        <v>3.2711760739644928</v>
      </c>
      <c r="F45" s="277">
        <v>2.9868732924757797</v>
      </c>
      <c r="G45" s="277">
        <v>2.6013642098637506</v>
      </c>
    </row>
    <row r="46" spans="1:7" ht="14.5" x14ac:dyDescent="0.3">
      <c r="A46" s="177">
        <v>18</v>
      </c>
      <c r="B46" s="274" t="s">
        <v>96</v>
      </c>
      <c r="C46" s="270">
        <v>112882449.21470499</v>
      </c>
      <c r="D46" s="270">
        <v>109226271.64524001</v>
      </c>
      <c r="E46" s="270">
        <v>104312569.70442501</v>
      </c>
      <c r="F46" s="270">
        <v>102960695.726835</v>
      </c>
      <c r="G46" s="270">
        <v>96299680.566474989</v>
      </c>
    </row>
    <row r="47" spans="1:7" ht="14.5" x14ac:dyDescent="0.35">
      <c r="A47" s="177">
        <v>19</v>
      </c>
      <c r="B47" s="199" t="s">
        <v>97</v>
      </c>
      <c r="C47" s="270">
        <v>58427067.102236003</v>
      </c>
      <c r="D47" s="270">
        <v>57975068.087530009</v>
      </c>
      <c r="E47" s="270">
        <v>57878044.048349999</v>
      </c>
      <c r="F47" s="270">
        <v>57572241.338529997</v>
      </c>
      <c r="G47" s="270">
        <v>57997064.293250002</v>
      </c>
    </row>
    <row r="48" spans="1:7" ht="14.5" x14ac:dyDescent="0.3">
      <c r="A48" s="271">
        <v>20</v>
      </c>
      <c r="B48" s="278" t="s">
        <v>98</v>
      </c>
      <c r="C48" s="277">
        <v>1.9320232011164049</v>
      </c>
      <c r="D48" s="277">
        <v>1.8840214466041092</v>
      </c>
      <c r="E48" s="277">
        <v>1.8022822197876047</v>
      </c>
      <c r="F48" s="277">
        <v>1.7883739339140328</v>
      </c>
      <c r="G48" s="277">
        <v>1.6604233634922596</v>
      </c>
    </row>
    <row r="49" spans="1:7" x14ac:dyDescent="0.3">
      <c r="A49" s="21"/>
      <c r="B49" s="20"/>
      <c r="C49" s="20"/>
      <c r="D49" s="20"/>
      <c r="E49" s="20"/>
      <c r="F49" s="20"/>
      <c r="G49" s="20"/>
    </row>
  </sheetData>
  <sheetProtection algorithmName="SHA-512" hashValue="GhmFi/2sqnigJkBuC1K0ugg8VrpJQOB3OCVHESAk764sZYacXA2qThHa3FIT8QoBtpuxISW72OshxLLDnZh+1A==" saltValue="G4ImU1XtT37wrowFjw55Ag==" spinCount="100000" sheet="1" objects="1" scenarios="1"/>
  <mergeCells count="8">
    <mergeCell ref="B34:G34"/>
    <mergeCell ref="B40:G40"/>
    <mergeCell ref="B6:G6"/>
    <mergeCell ref="B10:G10"/>
    <mergeCell ref="B12:G12"/>
    <mergeCell ref="B16:G16"/>
    <mergeCell ref="B21:G21"/>
    <mergeCell ref="B31:G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F7EA-826E-4263-AEAD-76187141CA6D}">
  <sheetPr codeName="Arkusz4"/>
  <dimension ref="A1:J39"/>
  <sheetViews>
    <sheetView zoomScale="110" zoomScaleNormal="110" workbookViewId="0"/>
  </sheetViews>
  <sheetFormatPr defaultColWidth="8.8984375" defaultRowHeight="12" x14ac:dyDescent="0.3"/>
  <cols>
    <col min="1" max="1" width="2.8984375" style="20" customWidth="1"/>
    <col min="2" max="2" width="7.8984375" style="20" customWidth="1"/>
    <col min="3" max="3" width="52.09765625" style="20" customWidth="1"/>
    <col min="4" max="6" width="16.69921875" style="20" customWidth="1"/>
    <col min="7" max="16384" width="8.8984375" style="20"/>
  </cols>
  <sheetData>
    <row r="1" spans="1:6" x14ac:dyDescent="0.3">
      <c r="A1" s="5"/>
      <c r="B1" s="5"/>
      <c r="C1" s="5"/>
      <c r="D1" s="5"/>
      <c r="E1" s="5"/>
      <c r="F1" s="5"/>
    </row>
    <row r="2" spans="1:6" ht="15.5" x14ac:dyDescent="0.35">
      <c r="A2" s="5"/>
      <c r="B2" s="17" t="s">
        <v>99</v>
      </c>
      <c r="C2" s="18"/>
      <c r="D2" s="26"/>
      <c r="E2" s="18"/>
      <c r="F2" s="3" t="s">
        <v>0</v>
      </c>
    </row>
    <row r="3" spans="1:6" x14ac:dyDescent="0.3">
      <c r="A3" s="5"/>
      <c r="B3" s="5"/>
      <c r="C3" s="5"/>
      <c r="D3" s="5"/>
      <c r="E3" s="5"/>
      <c r="F3" s="3"/>
    </row>
    <row r="4" spans="1:6" x14ac:dyDescent="0.3">
      <c r="A4" s="5"/>
      <c r="B4" s="5"/>
      <c r="C4" s="5"/>
      <c r="D4" s="5"/>
      <c r="E4" s="5"/>
      <c r="F4" s="5"/>
    </row>
    <row r="5" spans="1:6" ht="58" x14ac:dyDescent="0.3">
      <c r="A5" s="5"/>
      <c r="B5" s="395"/>
      <c r="C5" s="396"/>
      <c r="D5" s="399" t="s">
        <v>100</v>
      </c>
      <c r="E5" s="399"/>
      <c r="F5" s="186" t="s">
        <v>101</v>
      </c>
    </row>
    <row r="6" spans="1:6" ht="14.5" x14ac:dyDescent="0.3">
      <c r="A6" s="5"/>
      <c r="B6" s="395"/>
      <c r="C6" s="396"/>
      <c r="D6" s="186" t="s">
        <v>2</v>
      </c>
      <c r="E6" s="186" t="s">
        <v>3</v>
      </c>
      <c r="F6" s="186" t="s">
        <v>4</v>
      </c>
    </row>
    <row r="7" spans="1:6" ht="14.5" x14ac:dyDescent="0.3">
      <c r="A7" s="5"/>
      <c r="B7" s="397"/>
      <c r="C7" s="398"/>
      <c r="D7" s="279">
        <v>45473</v>
      </c>
      <c r="E7" s="279">
        <v>45382</v>
      </c>
      <c r="F7" s="279">
        <v>45473</v>
      </c>
    </row>
    <row r="8" spans="1:6" ht="29" x14ac:dyDescent="0.35">
      <c r="A8" s="5"/>
      <c r="B8" s="186">
        <v>1</v>
      </c>
      <c r="C8" s="204" t="s">
        <v>102</v>
      </c>
      <c r="D8" s="280">
        <v>33850403.906079993</v>
      </c>
      <c r="E8" s="280">
        <v>33269657.510649998</v>
      </c>
      <c r="F8" s="280">
        <v>2708032.3124863114</v>
      </c>
    </row>
    <row r="9" spans="1:6" ht="16.5" x14ac:dyDescent="0.35">
      <c r="A9" s="5"/>
      <c r="B9" s="186">
        <v>2</v>
      </c>
      <c r="C9" s="230" t="s">
        <v>698</v>
      </c>
      <c r="D9" s="280">
        <v>23118812.538624156</v>
      </c>
      <c r="E9" s="280">
        <v>21887724.948101323</v>
      </c>
      <c r="F9" s="280">
        <v>1849505.0030899325</v>
      </c>
    </row>
    <row r="10" spans="1:6" ht="14.5" x14ac:dyDescent="0.35">
      <c r="A10" s="5"/>
      <c r="B10" s="186">
        <v>3</v>
      </c>
      <c r="C10" s="230" t="s">
        <v>104</v>
      </c>
      <c r="D10" s="280">
        <v>0</v>
      </c>
      <c r="E10" s="280">
        <v>0</v>
      </c>
      <c r="F10" s="280">
        <v>0</v>
      </c>
    </row>
    <row r="11" spans="1:6" ht="14.5" x14ac:dyDescent="0.35">
      <c r="A11" s="5"/>
      <c r="B11" s="186">
        <v>4</v>
      </c>
      <c r="C11" s="230" t="s">
        <v>105</v>
      </c>
      <c r="D11" s="280">
        <v>0</v>
      </c>
      <c r="E11" s="280">
        <v>0</v>
      </c>
      <c r="F11" s="280">
        <v>0</v>
      </c>
    </row>
    <row r="12" spans="1:6" ht="29" x14ac:dyDescent="0.35">
      <c r="A12" s="5"/>
      <c r="B12" s="186" t="s">
        <v>106</v>
      </c>
      <c r="C12" s="230" t="s">
        <v>107</v>
      </c>
      <c r="D12" s="280">
        <v>0</v>
      </c>
      <c r="E12" s="280">
        <v>0</v>
      </c>
      <c r="F12" s="280">
        <v>0</v>
      </c>
    </row>
    <row r="13" spans="1:6" ht="16.5" x14ac:dyDescent="0.35">
      <c r="A13" s="5"/>
      <c r="B13" s="186">
        <v>5</v>
      </c>
      <c r="C13" s="230" t="s">
        <v>699</v>
      </c>
      <c r="D13" s="280">
        <v>10731591.367454736</v>
      </c>
      <c r="E13" s="280">
        <v>11381932.562546726</v>
      </c>
      <c r="F13" s="280">
        <v>858527.30939637881</v>
      </c>
    </row>
    <row r="14" spans="1:6" ht="14.5" x14ac:dyDescent="0.35">
      <c r="A14" s="5"/>
      <c r="B14" s="186">
        <v>6</v>
      </c>
      <c r="C14" s="204" t="s">
        <v>108</v>
      </c>
      <c r="D14" s="280">
        <v>233529.10803</v>
      </c>
      <c r="E14" s="280">
        <v>275861.45861999999</v>
      </c>
      <c r="F14" s="280">
        <v>18682.3286424</v>
      </c>
    </row>
    <row r="15" spans="1:6" ht="14.5" x14ac:dyDescent="0.35">
      <c r="A15" s="5"/>
      <c r="B15" s="186">
        <v>7</v>
      </c>
      <c r="C15" s="230" t="s">
        <v>103</v>
      </c>
      <c r="D15" s="280">
        <v>182824.56864000001</v>
      </c>
      <c r="E15" s="280">
        <v>198841.64204999999</v>
      </c>
      <c r="F15" s="280">
        <v>14625.965491200001</v>
      </c>
    </row>
    <row r="16" spans="1:6" ht="14.5" x14ac:dyDescent="0.35">
      <c r="A16" s="5"/>
      <c r="B16" s="186">
        <v>8</v>
      </c>
      <c r="C16" s="230" t="s">
        <v>109</v>
      </c>
      <c r="D16" s="280">
        <v>0</v>
      </c>
      <c r="E16" s="280">
        <v>0</v>
      </c>
      <c r="F16" s="280">
        <v>0</v>
      </c>
    </row>
    <row r="17" spans="1:6" ht="14.5" x14ac:dyDescent="0.35">
      <c r="A17" s="5"/>
      <c r="B17" s="186" t="s">
        <v>64</v>
      </c>
      <c r="C17" s="230" t="s">
        <v>110</v>
      </c>
      <c r="D17" s="280">
        <v>10101.974699999999</v>
      </c>
      <c r="E17" s="280">
        <v>11668.438410000001</v>
      </c>
      <c r="F17" s="280">
        <v>808.15797599999996</v>
      </c>
    </row>
    <row r="18" spans="1:6" ht="14.5" x14ac:dyDescent="0.35">
      <c r="A18" s="5"/>
      <c r="B18" s="186" t="s">
        <v>111</v>
      </c>
      <c r="C18" s="230" t="s">
        <v>112</v>
      </c>
      <c r="D18" s="280">
        <v>40602.564689999999</v>
      </c>
      <c r="E18" s="280">
        <v>65351.378159999993</v>
      </c>
      <c r="F18" s="280">
        <v>3248.2051752000002</v>
      </c>
    </row>
    <row r="19" spans="1:6" ht="14.5" x14ac:dyDescent="0.35">
      <c r="A19" s="5"/>
      <c r="B19" s="186">
        <v>9</v>
      </c>
      <c r="C19" s="230" t="s">
        <v>113</v>
      </c>
      <c r="D19" s="280">
        <v>0</v>
      </c>
      <c r="E19" s="280">
        <v>178</v>
      </c>
      <c r="F19" s="280">
        <v>0</v>
      </c>
    </row>
    <row r="20" spans="1:6" ht="14.5" x14ac:dyDescent="0.35">
      <c r="A20" s="5"/>
      <c r="B20" s="186">
        <v>15</v>
      </c>
      <c r="C20" s="204" t="s">
        <v>114</v>
      </c>
      <c r="D20" s="280">
        <v>0</v>
      </c>
      <c r="E20" s="280">
        <v>0</v>
      </c>
      <c r="F20" s="280">
        <v>0</v>
      </c>
    </row>
    <row r="21" spans="1:6" ht="29" x14ac:dyDescent="0.35">
      <c r="A21" s="5"/>
      <c r="B21" s="186">
        <v>16</v>
      </c>
      <c r="C21" s="204" t="s">
        <v>115</v>
      </c>
      <c r="D21" s="280">
        <v>3087581.618795</v>
      </c>
      <c r="E21" s="280">
        <v>2790061.7910749996</v>
      </c>
      <c r="F21" s="280">
        <v>247006.5295036</v>
      </c>
    </row>
    <row r="22" spans="1:6" ht="14.5" x14ac:dyDescent="0.35">
      <c r="A22" s="5"/>
      <c r="B22" s="186">
        <v>17</v>
      </c>
      <c r="C22" s="230" t="s">
        <v>116</v>
      </c>
      <c r="D22" s="280">
        <v>0</v>
      </c>
      <c r="E22" s="280">
        <v>0</v>
      </c>
      <c r="F22" s="280">
        <v>0</v>
      </c>
    </row>
    <row r="23" spans="1:6" ht="14.5" x14ac:dyDescent="0.35">
      <c r="A23" s="5"/>
      <c r="B23" s="186">
        <v>18</v>
      </c>
      <c r="C23" s="230" t="s">
        <v>117</v>
      </c>
      <c r="D23" s="280">
        <v>0</v>
      </c>
      <c r="E23" s="280">
        <v>0</v>
      </c>
      <c r="F23" s="280">
        <v>0</v>
      </c>
    </row>
    <row r="24" spans="1:6" ht="14.5" x14ac:dyDescent="0.35">
      <c r="A24" s="5"/>
      <c r="B24" s="186">
        <v>19</v>
      </c>
      <c r="C24" s="230" t="s">
        <v>118</v>
      </c>
      <c r="D24" s="280">
        <v>3087581.618795</v>
      </c>
      <c r="E24" s="280">
        <v>2790061.7910749996</v>
      </c>
      <c r="F24" s="280">
        <v>247006.5295036</v>
      </c>
    </row>
    <row r="25" spans="1:6" ht="14.5" x14ac:dyDescent="0.35">
      <c r="A25" s="5"/>
      <c r="B25" s="186" t="s">
        <v>119</v>
      </c>
      <c r="C25" s="230" t="s">
        <v>120</v>
      </c>
      <c r="D25" s="280">
        <v>316509.82712500001</v>
      </c>
      <c r="E25" s="280">
        <v>313116.17337500001</v>
      </c>
      <c r="F25" s="280">
        <v>25320.786170000003</v>
      </c>
    </row>
    <row r="26" spans="1:6" ht="29" x14ac:dyDescent="0.35">
      <c r="A26" s="5"/>
      <c r="B26" s="186">
        <v>20</v>
      </c>
      <c r="C26" s="204" t="s">
        <v>121</v>
      </c>
      <c r="D26" s="280">
        <v>207909.70050000001</v>
      </c>
      <c r="E26" s="280">
        <v>242278.6225</v>
      </c>
      <c r="F26" s="280">
        <v>16632.776040000001</v>
      </c>
    </row>
    <row r="27" spans="1:6" ht="14.5" x14ac:dyDescent="0.35">
      <c r="A27" s="5"/>
      <c r="B27" s="186">
        <v>21</v>
      </c>
      <c r="C27" s="230" t="s">
        <v>103</v>
      </c>
      <c r="D27" s="280">
        <v>207909.70050000001</v>
      </c>
      <c r="E27" s="280">
        <v>242278.6225</v>
      </c>
      <c r="F27" s="280">
        <v>16632.776040000001</v>
      </c>
    </row>
    <row r="28" spans="1:6" ht="14.5" x14ac:dyDescent="0.35">
      <c r="A28" s="5"/>
      <c r="B28" s="186">
        <v>22</v>
      </c>
      <c r="C28" s="230" t="s">
        <v>122</v>
      </c>
      <c r="D28" s="280">
        <v>0</v>
      </c>
      <c r="E28" s="280">
        <v>0</v>
      </c>
      <c r="F28" s="280">
        <v>0</v>
      </c>
    </row>
    <row r="29" spans="1:6" ht="14.5" x14ac:dyDescent="0.35">
      <c r="A29" s="5"/>
      <c r="B29" s="186" t="s">
        <v>123</v>
      </c>
      <c r="C29" s="204" t="s">
        <v>124</v>
      </c>
      <c r="D29" s="280">
        <v>0</v>
      </c>
      <c r="E29" s="280">
        <v>0</v>
      </c>
      <c r="F29" s="280">
        <v>0</v>
      </c>
    </row>
    <row r="30" spans="1:6" ht="14.5" x14ac:dyDescent="0.35">
      <c r="A30" s="5"/>
      <c r="B30" s="186">
        <v>23</v>
      </c>
      <c r="C30" s="204" t="s">
        <v>125</v>
      </c>
      <c r="D30" s="280">
        <v>6254778.9249999998</v>
      </c>
      <c r="E30" s="280">
        <v>6254778.9249999998</v>
      </c>
      <c r="F30" s="280">
        <v>500382.31400000001</v>
      </c>
    </row>
    <row r="31" spans="1:6" ht="14.5" x14ac:dyDescent="0.35">
      <c r="A31" s="5"/>
      <c r="B31" s="186" t="s">
        <v>126</v>
      </c>
      <c r="C31" s="204" t="s">
        <v>127</v>
      </c>
      <c r="D31" s="280">
        <v>0</v>
      </c>
      <c r="E31" s="280">
        <v>0</v>
      </c>
      <c r="F31" s="280">
        <v>0</v>
      </c>
    </row>
    <row r="32" spans="1:6" ht="14.5" x14ac:dyDescent="0.35">
      <c r="A32" s="5"/>
      <c r="B32" s="186" t="s">
        <v>128</v>
      </c>
      <c r="C32" s="204" t="s">
        <v>103</v>
      </c>
      <c r="D32" s="280">
        <v>6254778.9249999998</v>
      </c>
      <c r="E32" s="280">
        <v>6254778.9249999998</v>
      </c>
      <c r="F32" s="280">
        <v>500382.31400000001</v>
      </c>
    </row>
    <row r="33" spans="1:10" ht="14.5" x14ac:dyDescent="0.35">
      <c r="A33" s="5"/>
      <c r="B33" s="186" t="s">
        <v>129</v>
      </c>
      <c r="C33" s="204" t="s">
        <v>130</v>
      </c>
      <c r="D33" s="280">
        <v>0</v>
      </c>
      <c r="E33" s="280">
        <v>0</v>
      </c>
      <c r="F33" s="280">
        <v>0</v>
      </c>
    </row>
    <row r="34" spans="1:10" ht="29" x14ac:dyDescent="0.35">
      <c r="A34" s="5"/>
      <c r="B34" s="186">
        <v>24</v>
      </c>
      <c r="C34" s="204" t="s">
        <v>131</v>
      </c>
      <c r="D34" s="280">
        <v>1576381.4743250001</v>
      </c>
      <c r="E34" s="280">
        <v>1221330.5563249998</v>
      </c>
      <c r="F34" s="280">
        <v>126110.51794600001</v>
      </c>
    </row>
    <row r="35" spans="1:10" ht="14.5" x14ac:dyDescent="0.35">
      <c r="A35" s="5"/>
      <c r="B35" s="281">
        <v>29</v>
      </c>
      <c r="C35" s="225" t="s">
        <v>17</v>
      </c>
      <c r="D35" s="282">
        <v>43317693.431279987</v>
      </c>
      <c r="E35" s="282">
        <v>42519522.134469993</v>
      </c>
      <c r="F35" s="282">
        <v>3465415.4745023111</v>
      </c>
      <c r="H35" s="64"/>
      <c r="J35" s="64"/>
    </row>
    <row r="36" spans="1:10" x14ac:dyDescent="0.3">
      <c r="A36" s="5"/>
      <c r="B36" s="2"/>
      <c r="C36" s="5"/>
      <c r="D36" s="5"/>
      <c r="E36" s="5"/>
      <c r="F36" s="5"/>
    </row>
    <row r="38" spans="1:10" x14ac:dyDescent="0.3">
      <c r="B38" s="20" t="s">
        <v>682</v>
      </c>
    </row>
    <row r="39" spans="1:10" x14ac:dyDescent="0.3">
      <c r="B39" s="20" t="s">
        <v>683</v>
      </c>
    </row>
  </sheetData>
  <sheetProtection algorithmName="SHA-512" hashValue="YjoD0hadW7yBLKVP0cInKUdaWOWNQxpJB6ZEWI2T0y9jwQMMIBwEYSQt3W451S6cd+LvA0HgELC2tVxMyxiaUA==" saltValue="9QnjaYHSGzo8PdFg1lebbg==" spinCount="100000" sheet="1" objects="1" scenarios="1"/>
  <mergeCells count="2">
    <mergeCell ref="B5:C7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E7B8-2A99-4FB0-974F-326B773071A0}">
  <sheetPr codeName="Arkusz34"/>
  <dimension ref="B2:G16"/>
  <sheetViews>
    <sheetView workbookViewId="0"/>
  </sheetViews>
  <sheetFormatPr defaultColWidth="8.8984375" defaultRowHeight="13" x14ac:dyDescent="0.3"/>
  <cols>
    <col min="1" max="2" width="8.8984375" style="22"/>
    <col min="3" max="3" width="79.8984375" style="22" customWidth="1"/>
    <col min="4" max="4" width="37.69921875" style="22" customWidth="1"/>
    <col min="5" max="16384" width="8.8984375" style="22"/>
  </cols>
  <sheetData>
    <row r="2" spans="2:7" ht="15.5" x14ac:dyDescent="0.35">
      <c r="B2" s="17" t="s">
        <v>23</v>
      </c>
      <c r="C2" s="55"/>
      <c r="D2" s="55"/>
      <c r="E2" s="101"/>
      <c r="F2" s="101"/>
      <c r="G2" s="101"/>
    </row>
    <row r="3" spans="2:7" ht="14.5" x14ac:dyDescent="0.35">
      <c r="B3" s="7"/>
      <c r="C3" s="8"/>
      <c r="D3" s="3" t="s">
        <v>0</v>
      </c>
    </row>
    <row r="4" spans="2:7" ht="14.5" x14ac:dyDescent="0.35">
      <c r="B4" s="7"/>
      <c r="C4" s="10"/>
      <c r="D4" s="3"/>
    </row>
    <row r="5" spans="2:7" ht="14.5" x14ac:dyDescent="0.35">
      <c r="B5" s="150"/>
      <c r="C5" s="150"/>
      <c r="D5" s="151" t="s">
        <v>24</v>
      </c>
    </row>
    <row r="6" spans="2:7" ht="14.5" x14ac:dyDescent="0.35">
      <c r="B6" s="7"/>
      <c r="C6" s="150"/>
      <c r="D6" s="151" t="s">
        <v>2</v>
      </c>
    </row>
    <row r="7" spans="2:7" ht="29" x14ac:dyDescent="0.35">
      <c r="B7" s="152">
        <v>1</v>
      </c>
      <c r="C7" s="153" t="s">
        <v>25</v>
      </c>
      <c r="D7" s="154">
        <v>10839935.78063</v>
      </c>
    </row>
    <row r="8" spans="2:7" ht="14.5" x14ac:dyDescent="0.35">
      <c r="B8" s="151">
        <v>2</v>
      </c>
      <c r="C8" s="155" t="s">
        <v>26</v>
      </c>
      <c r="D8" s="156">
        <v>-7907.2297600000002</v>
      </c>
    </row>
    <row r="9" spans="2:7" ht="14.5" x14ac:dyDescent="0.35">
      <c r="B9" s="151">
        <v>3</v>
      </c>
      <c r="C9" s="155" t="s">
        <v>27</v>
      </c>
      <c r="D9" s="156">
        <v>-611911.67685000005</v>
      </c>
    </row>
    <row r="10" spans="2:7" ht="14.5" x14ac:dyDescent="0.35">
      <c r="B10" s="151">
        <v>4</v>
      </c>
      <c r="C10" s="155" t="s">
        <v>28</v>
      </c>
      <c r="D10" s="156">
        <v>0</v>
      </c>
    </row>
    <row r="11" spans="2:7" ht="14.5" x14ac:dyDescent="0.35">
      <c r="B11" s="151">
        <v>5</v>
      </c>
      <c r="C11" s="155" t="s">
        <v>29</v>
      </c>
      <c r="D11" s="156">
        <v>0</v>
      </c>
    </row>
    <row r="12" spans="2:7" ht="14.5" x14ac:dyDescent="0.35">
      <c r="B12" s="151">
        <v>6</v>
      </c>
      <c r="C12" s="155" t="s">
        <v>30</v>
      </c>
      <c r="D12" s="156">
        <v>-149545.42196000001</v>
      </c>
    </row>
    <row r="13" spans="2:7" ht="14.5" x14ac:dyDescent="0.35">
      <c r="B13" s="151">
        <v>7</v>
      </c>
      <c r="C13" s="155" t="s">
        <v>31</v>
      </c>
      <c r="D13" s="156">
        <v>11366.94592</v>
      </c>
    </row>
    <row r="14" spans="2:7" ht="14.5" x14ac:dyDescent="0.35">
      <c r="B14" s="151">
        <v>8</v>
      </c>
      <c r="C14" s="155" t="s">
        <v>32</v>
      </c>
      <c r="D14" s="156">
        <v>138624.81482</v>
      </c>
    </row>
    <row r="15" spans="2:7" ht="14.5" x14ac:dyDescent="0.35">
      <c r="B15" s="152">
        <v>9</v>
      </c>
      <c r="C15" s="157" t="s">
        <v>33</v>
      </c>
      <c r="D15" s="154">
        <v>10220563.212809999</v>
      </c>
    </row>
    <row r="16" spans="2:7" x14ac:dyDescent="0.3">
      <c r="B16" s="21"/>
    </row>
  </sheetData>
  <sheetProtection algorithmName="SHA-512" hashValue="nNNtd1xxycavP59r2pTMa8iPsBiEJrcqm2Skqn/FDaW8mC/A/LaPHTlBRlRm0dL3lAY4r/R1rK5L0SMyR3MWHg==" saltValue="HGa45k4Bsd95WcRYD5vOUw==" spinCount="100000" sheet="1" objects="1" scenarios="1"/>
  <conditionalFormatting sqref="D6:D7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FCB8-51DD-43EB-9B46-38F028AA588B}">
  <sheetPr codeName="Arkusz46"/>
  <dimension ref="A1:Y82"/>
  <sheetViews>
    <sheetView workbookViewId="0">
      <selection sqref="A1:F1"/>
    </sheetView>
  </sheetViews>
  <sheetFormatPr defaultColWidth="8.8984375" defaultRowHeight="13" x14ac:dyDescent="0.3"/>
  <cols>
    <col min="1" max="1" width="67.3984375" style="110" bestFit="1" customWidth="1"/>
    <col min="2" max="6" width="15.8984375" style="110" customWidth="1"/>
    <col min="7" max="7" width="10.296875" style="22" customWidth="1"/>
    <col min="8" max="8" width="10.69921875" style="22" bestFit="1" customWidth="1"/>
    <col min="9" max="9" width="8.8984375" style="22"/>
    <col min="10" max="10" width="10.69921875" style="22" bestFit="1" customWidth="1"/>
    <col min="11" max="25" width="8.8984375" style="22"/>
    <col min="26" max="16384" width="8.8984375" style="110"/>
  </cols>
  <sheetData>
    <row r="1" spans="1:11" ht="44.5" customHeight="1" x14ac:dyDescent="0.3">
      <c r="A1" s="400" t="s">
        <v>596</v>
      </c>
      <c r="B1" s="400"/>
      <c r="C1" s="400"/>
      <c r="D1" s="400"/>
      <c r="E1" s="400"/>
      <c r="F1" s="400"/>
    </row>
    <row r="2" spans="1:11" s="22" customFormat="1" ht="13.5" thickBot="1" x14ac:dyDescent="0.35">
      <c r="F2" s="80" t="s">
        <v>636</v>
      </c>
    </row>
    <row r="3" spans="1:11" s="20" customFormat="1" ht="15" thickBot="1" x14ac:dyDescent="0.35">
      <c r="A3" s="283"/>
      <c r="B3" s="284">
        <v>45473</v>
      </c>
      <c r="C3" s="284">
        <v>45382</v>
      </c>
      <c r="D3" s="284">
        <v>45291</v>
      </c>
      <c r="E3" s="284">
        <v>45199</v>
      </c>
      <c r="F3" s="284">
        <v>45107</v>
      </c>
    </row>
    <row r="4" spans="1:11" s="20" customFormat="1" ht="15" thickBot="1" x14ac:dyDescent="0.35">
      <c r="A4" s="285" t="s">
        <v>597</v>
      </c>
      <c r="B4" s="285"/>
      <c r="C4" s="285"/>
      <c r="D4" s="285"/>
      <c r="E4" s="285"/>
      <c r="F4" s="285"/>
    </row>
    <row r="5" spans="1:11" s="20" customFormat="1" ht="15" thickBot="1" x14ac:dyDescent="0.35">
      <c r="A5" s="286" t="s">
        <v>598</v>
      </c>
      <c r="B5" s="287">
        <v>6178902.2850031648</v>
      </c>
      <c r="C5" s="287">
        <v>6340831.1695719073</v>
      </c>
      <c r="D5" s="287">
        <v>6089750.5408026548</v>
      </c>
      <c r="E5" s="287">
        <v>6055531.9658135325</v>
      </c>
      <c r="F5" s="287">
        <v>5510919.4308729954</v>
      </c>
      <c r="I5" s="111"/>
    </row>
    <row r="6" spans="1:11" s="20" customFormat="1" ht="44" thickBot="1" x14ac:dyDescent="0.35">
      <c r="A6" s="288" t="s">
        <v>599</v>
      </c>
      <c r="B6" s="287">
        <v>6108292.7221730947</v>
      </c>
      <c r="C6" s="287">
        <v>6290762.0779205859</v>
      </c>
      <c r="D6" s="287">
        <v>5988045.9367695777</v>
      </c>
      <c r="E6" s="287">
        <v>5924845.3300360842</v>
      </c>
      <c r="F6" s="287">
        <v>5373555.3456903389</v>
      </c>
      <c r="J6" s="22"/>
      <c r="K6" s="112"/>
    </row>
    <row r="7" spans="1:11" s="20" customFormat="1" ht="58.5" thickBot="1" x14ac:dyDescent="0.35">
      <c r="A7" s="288" t="s">
        <v>600</v>
      </c>
      <c r="B7" s="287">
        <v>6178902.2850031648</v>
      </c>
      <c r="C7" s="287">
        <v>6340831.1695719073</v>
      </c>
      <c r="D7" s="287">
        <v>6089750.5408026548</v>
      </c>
      <c r="E7" s="287">
        <v>6055531.9658135325</v>
      </c>
      <c r="F7" s="287">
        <v>5510919.4308729954</v>
      </c>
      <c r="H7" s="113"/>
      <c r="J7" s="22"/>
      <c r="K7" s="112"/>
    </row>
    <row r="8" spans="1:11" s="20" customFormat="1" ht="15" thickBot="1" x14ac:dyDescent="0.35">
      <c r="A8" s="286" t="s">
        <v>601</v>
      </c>
      <c r="B8" s="287">
        <v>6178902.2850031648</v>
      </c>
      <c r="C8" s="287">
        <v>6340831.1695719073</v>
      </c>
      <c r="D8" s="287">
        <v>6089750.5408026548</v>
      </c>
      <c r="E8" s="287">
        <v>6055531.9658135325</v>
      </c>
      <c r="F8" s="287">
        <v>5510919.4308729954</v>
      </c>
    </row>
    <row r="9" spans="1:11" s="20" customFormat="1" ht="29.5" thickBot="1" x14ac:dyDescent="0.35">
      <c r="A9" s="288" t="s">
        <v>602</v>
      </c>
      <c r="B9" s="287">
        <v>6108292.7221730947</v>
      </c>
      <c r="C9" s="287">
        <v>6290762.0779205859</v>
      </c>
      <c r="D9" s="287">
        <v>5988045.9367695777</v>
      </c>
      <c r="E9" s="287">
        <v>5924845.3300360842</v>
      </c>
      <c r="F9" s="287">
        <v>5373555.3456903389</v>
      </c>
    </row>
    <row r="10" spans="1:11" s="20" customFormat="1" ht="58.5" thickBot="1" x14ac:dyDescent="0.35">
      <c r="A10" s="288" t="s">
        <v>603</v>
      </c>
      <c r="B10" s="287">
        <v>6178902.2850031648</v>
      </c>
      <c r="C10" s="287">
        <v>6340831.1695719073</v>
      </c>
      <c r="D10" s="287">
        <v>6089750.5408026548</v>
      </c>
      <c r="E10" s="287">
        <v>6055531.9658135325</v>
      </c>
      <c r="F10" s="287">
        <v>5510919.4308729954</v>
      </c>
    </row>
    <row r="11" spans="1:11" s="20" customFormat="1" ht="15" thickBot="1" x14ac:dyDescent="0.35">
      <c r="A11" s="286" t="s">
        <v>604</v>
      </c>
      <c r="B11" s="287">
        <v>7420955.4356562328</v>
      </c>
      <c r="C11" s="287">
        <v>7659110.3109171055</v>
      </c>
      <c r="D11" s="287">
        <v>7470626.7730041882</v>
      </c>
      <c r="E11" s="287">
        <v>7471676.5441267854</v>
      </c>
      <c r="F11" s="287">
        <v>6962332.3552979678</v>
      </c>
    </row>
    <row r="12" spans="1:11" s="20" customFormat="1" ht="44" thickBot="1" x14ac:dyDescent="0.35">
      <c r="A12" s="288" t="s">
        <v>605</v>
      </c>
      <c r="B12" s="287">
        <v>7350345.8728261627</v>
      </c>
      <c r="C12" s="287">
        <v>7609041.2192657851</v>
      </c>
      <c r="D12" s="287">
        <v>7368922.1689711111</v>
      </c>
      <c r="E12" s="287">
        <v>7340989.9083493371</v>
      </c>
      <c r="F12" s="287">
        <v>6824968.2701153113</v>
      </c>
      <c r="J12" s="113"/>
    </row>
    <row r="13" spans="1:11" s="20" customFormat="1" ht="58.5" thickBot="1" x14ac:dyDescent="0.35">
      <c r="A13" s="288" t="s">
        <v>606</v>
      </c>
      <c r="B13" s="287">
        <v>7420955.4356562328</v>
      </c>
      <c r="C13" s="287">
        <v>7659110.3109171055</v>
      </c>
      <c r="D13" s="287">
        <v>7470626.7730041882</v>
      </c>
      <c r="E13" s="287">
        <v>7471676.5441267854</v>
      </c>
      <c r="F13" s="287">
        <v>6962332.3552979678</v>
      </c>
      <c r="H13" s="113"/>
    </row>
    <row r="14" spans="1:11" s="20" customFormat="1" ht="15" thickBot="1" x14ac:dyDescent="0.35">
      <c r="A14" s="289" t="s">
        <v>607</v>
      </c>
      <c r="B14" s="290"/>
      <c r="C14" s="290"/>
      <c r="D14" s="290"/>
      <c r="E14" s="290"/>
      <c r="F14" s="290"/>
    </row>
    <row r="15" spans="1:11" s="20" customFormat="1" ht="15" thickBot="1" x14ac:dyDescent="0.35">
      <c r="A15" s="286" t="s">
        <v>608</v>
      </c>
      <c r="B15" s="287">
        <v>43317693.431276008</v>
      </c>
      <c r="C15" s="287">
        <v>42519522.134478152</v>
      </c>
      <c r="D15" s="287">
        <v>41354519.453983046</v>
      </c>
      <c r="E15" s="287">
        <v>44901230.157369092</v>
      </c>
      <c r="F15" s="287">
        <v>47147871.088279895</v>
      </c>
    </row>
    <row r="16" spans="1:11" s="20" customFormat="1" ht="44" thickBot="1" x14ac:dyDescent="0.35">
      <c r="A16" s="288" t="s">
        <v>609</v>
      </c>
      <c r="B16" s="287">
        <v>43251558.202445805</v>
      </c>
      <c r="C16" s="287">
        <v>42498814.547190271</v>
      </c>
      <c r="D16" s="287">
        <v>41317819.041152179</v>
      </c>
      <c r="E16" s="287">
        <v>44790461.167750113</v>
      </c>
      <c r="F16" s="287">
        <v>46986380.270760432</v>
      </c>
    </row>
    <row r="17" spans="1:6" s="20" customFormat="1" ht="15" thickBot="1" x14ac:dyDescent="0.35">
      <c r="A17" s="289" t="s">
        <v>610</v>
      </c>
      <c r="B17" s="290"/>
      <c r="C17" s="290"/>
      <c r="D17" s="290"/>
      <c r="E17" s="290"/>
      <c r="F17" s="290"/>
    </row>
    <row r="18" spans="1:6" s="20" customFormat="1" ht="15" thickBot="1" x14ac:dyDescent="0.35">
      <c r="A18" s="286" t="s">
        <v>611</v>
      </c>
      <c r="B18" s="291">
        <v>0.14264153503016175</v>
      </c>
      <c r="C18" s="291">
        <v>0.14912752663394271</v>
      </c>
      <c r="D18" s="291">
        <v>0.14725719513145311</v>
      </c>
      <c r="E18" s="291">
        <v>0.13486338669542469</v>
      </c>
      <c r="F18" s="291">
        <v>0.11688585939658493</v>
      </c>
    </row>
    <row r="19" spans="1:6" s="20" customFormat="1" ht="44" thickBot="1" x14ac:dyDescent="0.35">
      <c r="A19" s="288" t="s">
        <v>612</v>
      </c>
      <c r="B19" s="291">
        <v>0.14122711356622711</v>
      </c>
      <c r="C19" s="291">
        <v>0.14802206002558929</v>
      </c>
      <c r="D19" s="291">
        <v>0.14492647665661001</v>
      </c>
      <c r="E19" s="291">
        <v>0.13227917676145903</v>
      </c>
      <c r="F19" s="291">
        <v>0.11436410540086434</v>
      </c>
    </row>
    <row r="20" spans="1:6" s="20" customFormat="1" ht="73" thickBot="1" x14ac:dyDescent="0.35">
      <c r="A20" s="288" t="s">
        <v>613</v>
      </c>
      <c r="B20" s="291">
        <v>0.14264153503016175</v>
      </c>
      <c r="C20" s="291">
        <v>0.14912752663394271</v>
      </c>
      <c r="D20" s="291">
        <v>0.14725719513145311</v>
      </c>
      <c r="E20" s="291">
        <v>0.13486338669542469</v>
      </c>
      <c r="F20" s="291">
        <v>0.11688585939658493</v>
      </c>
    </row>
    <row r="21" spans="1:6" s="20" customFormat="1" ht="15" thickBot="1" x14ac:dyDescent="0.35">
      <c r="A21" s="286" t="s">
        <v>614</v>
      </c>
      <c r="B21" s="291">
        <v>0.14264153503016175</v>
      </c>
      <c r="C21" s="291">
        <v>0.14912752663394271</v>
      </c>
      <c r="D21" s="291">
        <v>0.14725719513145311</v>
      </c>
      <c r="E21" s="291">
        <v>0.13486338669542469</v>
      </c>
      <c r="F21" s="291">
        <v>0.11688585939658493</v>
      </c>
    </row>
    <row r="22" spans="1:6" s="20" customFormat="1" ht="44" thickBot="1" x14ac:dyDescent="0.35">
      <c r="A22" s="288" t="s">
        <v>615</v>
      </c>
      <c r="B22" s="291">
        <v>0.14122711356622711</v>
      </c>
      <c r="C22" s="291">
        <v>0.14802206002558929</v>
      </c>
      <c r="D22" s="291">
        <v>0.14492647665661001</v>
      </c>
      <c r="E22" s="291">
        <v>0.13227917676145903</v>
      </c>
      <c r="F22" s="291">
        <v>0.11436410540086434</v>
      </c>
    </row>
    <row r="23" spans="1:6" s="20" customFormat="1" ht="58.5" thickBot="1" x14ac:dyDescent="0.35">
      <c r="A23" s="288" t="s">
        <v>616</v>
      </c>
      <c r="B23" s="291">
        <v>0.14264153503016175</v>
      </c>
      <c r="C23" s="291">
        <v>0.14912752663394271</v>
      </c>
      <c r="D23" s="291">
        <v>0.14725719513145311</v>
      </c>
      <c r="E23" s="291">
        <v>0.13486338669542469</v>
      </c>
      <c r="F23" s="291">
        <v>0.11688585939658493</v>
      </c>
    </row>
    <row r="24" spans="1:6" s="20" customFormat="1" ht="15" thickBot="1" x14ac:dyDescent="0.35">
      <c r="A24" s="286" t="s">
        <v>617</v>
      </c>
      <c r="B24" s="291">
        <v>0.17131464876886068</v>
      </c>
      <c r="C24" s="291">
        <v>0.18013161781765416</v>
      </c>
      <c r="D24" s="291">
        <v>0.18064837583996293</v>
      </c>
      <c r="E24" s="291">
        <v>0.16640249093265766</v>
      </c>
      <c r="F24" s="291">
        <v>0.14767013217334168</v>
      </c>
    </row>
    <row r="25" spans="1:6" s="20" customFormat="1" ht="44" thickBot="1" x14ac:dyDescent="0.35">
      <c r="A25" s="288" t="s">
        <v>618</v>
      </c>
      <c r="B25" s="291">
        <v>0.16994407087998306</v>
      </c>
      <c r="C25" s="291">
        <v>0.17904125798183804</v>
      </c>
      <c r="D25" s="291">
        <v>0.17834731696829714</v>
      </c>
      <c r="E25" s="291">
        <v>0.16389627873791515</v>
      </c>
      <c r="F25" s="291">
        <v>0.14525418282460206</v>
      </c>
    </row>
    <row r="26" spans="1:6" s="20" customFormat="1" ht="58.5" thickBot="1" x14ac:dyDescent="0.35">
      <c r="A26" s="288" t="s">
        <v>619</v>
      </c>
      <c r="B26" s="291">
        <v>0.17131464876886068</v>
      </c>
      <c r="C26" s="291">
        <v>0.18013161781765416</v>
      </c>
      <c r="D26" s="291">
        <v>0.18064837583996293</v>
      </c>
      <c r="E26" s="291">
        <v>0.16640249093265766</v>
      </c>
      <c r="F26" s="291">
        <v>0.14767013217334168</v>
      </c>
    </row>
    <row r="27" spans="1:6" s="20" customFormat="1" ht="15" thickBot="1" x14ac:dyDescent="0.35">
      <c r="A27" s="289" t="s">
        <v>620</v>
      </c>
      <c r="B27" s="290"/>
      <c r="C27" s="290"/>
      <c r="D27" s="290"/>
      <c r="E27" s="290"/>
      <c r="F27" s="290"/>
    </row>
    <row r="28" spans="1:6" s="20" customFormat="1" ht="15" thickBot="1" x14ac:dyDescent="0.35">
      <c r="A28" s="286" t="s">
        <v>621</v>
      </c>
      <c r="B28" s="287">
        <v>140244773.54442999</v>
      </c>
      <c r="C28" s="287">
        <v>136693356.38302177</v>
      </c>
      <c r="D28" s="287">
        <v>130708447.23471001</v>
      </c>
      <c r="E28" s="287">
        <v>128365732.11622</v>
      </c>
      <c r="F28" s="287">
        <v>119905210.179947</v>
      </c>
    </row>
    <row r="29" spans="1:6" s="20" customFormat="1" ht="15" thickBot="1" x14ac:dyDescent="0.35">
      <c r="A29" s="286" t="s">
        <v>622</v>
      </c>
      <c r="B29" s="291">
        <v>4.4057986100000002E-2</v>
      </c>
      <c r="C29" s="291">
        <v>4.6399999999999997E-2</v>
      </c>
      <c r="D29" s="291">
        <v>4.6590336500000003E-2</v>
      </c>
      <c r="E29" s="291">
        <v>4.7174053899999999E-2</v>
      </c>
      <c r="F29" s="291">
        <v>4.5960633600000002E-2</v>
      </c>
    </row>
    <row r="30" spans="1:6" s="20" customFormat="1" ht="44" thickBot="1" x14ac:dyDescent="0.35">
      <c r="A30" s="288" t="s">
        <v>623</v>
      </c>
      <c r="B30" s="291">
        <v>4.3576452000000002E-2</v>
      </c>
      <c r="C30" s="291">
        <v>4.5999999999999999E-2</v>
      </c>
      <c r="D30" s="291">
        <v>4.5847908100000001E-2</v>
      </c>
      <c r="E30" s="291">
        <v>4.6203016399999998E-2</v>
      </c>
      <c r="F30" s="291">
        <v>4.4866430200000001E-2</v>
      </c>
    </row>
    <row r="31" spans="1:6" s="20" customFormat="1" ht="58.5" thickBot="1" x14ac:dyDescent="0.35">
      <c r="A31" s="288" t="s">
        <v>624</v>
      </c>
      <c r="B31" s="291">
        <v>4.4057986100000002E-2</v>
      </c>
      <c r="C31" s="291">
        <v>4.6399999999999997E-2</v>
      </c>
      <c r="D31" s="291">
        <v>4.6590336500000003E-2</v>
      </c>
      <c r="E31" s="291">
        <v>4.7174053899999999E-2</v>
      </c>
      <c r="F31" s="291">
        <v>4.5960633600000002E-2</v>
      </c>
    </row>
    <row r="32" spans="1:6" s="20" customFormat="1" ht="12" x14ac:dyDescent="0.3"/>
    <row r="33" spans="1:3" s="22" customFormat="1" x14ac:dyDescent="0.3">
      <c r="A33" s="114"/>
      <c r="B33" s="112"/>
    </row>
    <row r="34" spans="1:3" s="22" customFormat="1" x14ac:dyDescent="0.3">
      <c r="A34" s="115"/>
      <c r="B34" s="112"/>
    </row>
    <row r="35" spans="1:3" s="22" customFormat="1" x14ac:dyDescent="0.3">
      <c r="A35" s="114"/>
      <c r="B35" s="112"/>
    </row>
    <row r="36" spans="1:3" s="22" customFormat="1" x14ac:dyDescent="0.3">
      <c r="A36" s="116"/>
      <c r="B36" s="112"/>
      <c r="C36" s="117"/>
    </row>
    <row r="37" spans="1:3" s="22" customFormat="1" x14ac:dyDescent="0.3">
      <c r="A37" s="116"/>
      <c r="B37" s="118"/>
    </row>
    <row r="38" spans="1:3" s="22" customFormat="1" x14ac:dyDescent="0.3">
      <c r="A38" s="116"/>
      <c r="B38" s="119"/>
    </row>
    <row r="39" spans="1:3" s="22" customFormat="1" x14ac:dyDescent="0.3">
      <c r="A39" s="116"/>
      <c r="B39" s="119"/>
    </row>
    <row r="40" spans="1:3" s="22" customFormat="1" x14ac:dyDescent="0.3"/>
    <row r="41" spans="1:3" s="22" customFormat="1" x14ac:dyDescent="0.3"/>
    <row r="42" spans="1:3" s="22" customFormat="1" x14ac:dyDescent="0.3"/>
    <row r="43" spans="1:3" s="22" customFormat="1" x14ac:dyDescent="0.3"/>
    <row r="44" spans="1:3" s="22" customFormat="1" x14ac:dyDescent="0.3"/>
    <row r="45" spans="1:3" s="22" customFormat="1" x14ac:dyDescent="0.3"/>
    <row r="46" spans="1:3" s="22" customFormat="1" x14ac:dyDescent="0.3"/>
    <row r="47" spans="1:3" s="22" customFormat="1" x14ac:dyDescent="0.3"/>
    <row r="48" spans="1:3" s="22" customFormat="1" x14ac:dyDescent="0.3"/>
    <row r="49" s="22" customFormat="1" x14ac:dyDescent="0.3"/>
    <row r="50" s="22" customFormat="1" x14ac:dyDescent="0.3"/>
    <row r="51" s="22" customFormat="1" x14ac:dyDescent="0.3"/>
    <row r="52" s="22" customFormat="1" x14ac:dyDescent="0.3"/>
    <row r="53" s="22" customFormat="1" x14ac:dyDescent="0.3"/>
    <row r="54" s="22" customFormat="1" x14ac:dyDescent="0.3"/>
    <row r="55" s="22" customFormat="1" x14ac:dyDescent="0.3"/>
    <row r="56" s="22" customFormat="1" x14ac:dyDescent="0.3"/>
    <row r="57" s="22" customFormat="1" x14ac:dyDescent="0.3"/>
    <row r="58" s="22" customFormat="1" x14ac:dyDescent="0.3"/>
    <row r="59" s="22" customFormat="1" x14ac:dyDescent="0.3"/>
    <row r="60" s="22" customFormat="1" x14ac:dyDescent="0.3"/>
    <row r="61" s="22" customFormat="1" x14ac:dyDescent="0.3"/>
    <row r="62" s="22" customFormat="1" x14ac:dyDescent="0.3"/>
    <row r="63" s="22" customFormat="1" x14ac:dyDescent="0.3"/>
    <row r="64" s="22" customFormat="1" x14ac:dyDescent="0.3"/>
    <row r="65" s="22" customFormat="1" x14ac:dyDescent="0.3"/>
    <row r="66" s="22" customFormat="1" x14ac:dyDescent="0.3"/>
    <row r="67" s="22" customFormat="1" x14ac:dyDescent="0.3"/>
    <row r="68" s="22" customFormat="1" x14ac:dyDescent="0.3"/>
    <row r="69" s="22" customFormat="1" x14ac:dyDescent="0.3"/>
    <row r="70" s="22" customFormat="1" x14ac:dyDescent="0.3"/>
    <row r="71" s="22" customFormat="1" x14ac:dyDescent="0.3"/>
    <row r="72" s="22" customFormat="1" x14ac:dyDescent="0.3"/>
    <row r="73" s="22" customFormat="1" x14ac:dyDescent="0.3"/>
    <row r="74" s="22" customFormat="1" x14ac:dyDescent="0.3"/>
    <row r="75" s="22" customFormat="1" x14ac:dyDescent="0.3"/>
    <row r="76" s="22" customFormat="1" x14ac:dyDescent="0.3"/>
    <row r="77" s="22" customFormat="1" x14ac:dyDescent="0.3"/>
    <row r="78" s="22" customFormat="1" x14ac:dyDescent="0.3"/>
    <row r="79" s="22" customFormat="1" x14ac:dyDescent="0.3"/>
    <row r="80" s="22" customFormat="1" x14ac:dyDescent="0.3"/>
    <row r="81" s="22" customFormat="1" x14ac:dyDescent="0.3"/>
    <row r="82" s="22" customFormat="1" x14ac:dyDescent="0.3"/>
  </sheetData>
  <sheetProtection algorithmName="SHA-512" hashValue="Byc/3xKHVYhTuHXJ4pJl+JetUdGILfJSMEKCa03QjcQgRHApXlxYkZBKUN8F/R/hjYD7wg9o9BJapT6LUaC/Nw==" saltValue="bNg5BptUnjHg82FCYoQm6g==" spinCount="100000" sheet="1" objects="1" scenarios="1"/>
  <mergeCells count="1">
    <mergeCell ref="A1:F1"/>
  </mergeCells>
  <conditionalFormatting sqref="A33:B35">
    <cfRule type="containsBlanks" dxfId="5" priority="26" stopIfTrue="1">
      <formula>LEN(TRIM(A33))=0</formula>
    </cfRule>
    <cfRule type="containsBlanks" dxfId="4" priority="55" stopIfTrue="1">
      <formula>LEN(TRIM(A33))=0</formula>
    </cfRule>
  </conditionalFormatting>
  <conditionalFormatting sqref="J6:K7">
    <cfRule type="containsBlanks" dxfId="3" priority="48" stopIfTrue="1">
      <formula>LEN(TRIM(J6))=0</formula>
    </cfRule>
    <cfRule type="containsBlanks" dxfId="2" priority="49" stopIfTrue="1">
      <formula>LEN(TRIM(J6))=0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29</vt:i4>
      </vt:variant>
      <vt:variant>
        <vt:lpstr>Nazwane zakresy</vt:lpstr>
      </vt:variant>
      <vt:variant>
        <vt:i4>1</vt:i4>
      </vt:variant>
    </vt:vector>
  </HeadingPairs>
  <TitlesOfParts>
    <vt:vector size="30" baseType="lpstr">
      <vt:lpstr>START</vt:lpstr>
      <vt:lpstr>Fundusze własne  ---&gt;</vt:lpstr>
      <vt:lpstr>CC1</vt:lpstr>
      <vt:lpstr>CC2</vt:lpstr>
      <vt:lpstr>Aktywa ważone ryzykiem ---&gt;</vt:lpstr>
      <vt:lpstr>KM1</vt:lpstr>
      <vt:lpstr>OV1</vt:lpstr>
      <vt:lpstr>CR8</vt:lpstr>
      <vt:lpstr>IFRS9_468</vt:lpstr>
      <vt:lpstr>Bufory antycykliczne ---&gt;</vt:lpstr>
      <vt:lpstr>CCyB2</vt:lpstr>
      <vt:lpstr>Ryzyko kredytowe ---&gt;</vt:lpstr>
      <vt:lpstr>CR1</vt:lpstr>
      <vt:lpstr>CR1-A</vt:lpstr>
      <vt:lpstr>CR2</vt:lpstr>
      <vt:lpstr>CQ1</vt:lpstr>
      <vt:lpstr>CQ5</vt:lpstr>
      <vt:lpstr>CQ7</vt:lpstr>
      <vt:lpstr>Wskaźnik dźwigni ---&gt;</vt:lpstr>
      <vt:lpstr>LR1</vt:lpstr>
      <vt:lpstr>LR3</vt:lpstr>
      <vt:lpstr>Płynność ---&gt;</vt:lpstr>
      <vt:lpstr>LIQ1</vt:lpstr>
      <vt:lpstr>LIQB</vt:lpstr>
      <vt:lpstr>LIQ2</vt:lpstr>
      <vt:lpstr>Tech. ogran. ryzyka-&gt;</vt:lpstr>
      <vt:lpstr>CR3</vt:lpstr>
      <vt:lpstr>CR 4</vt:lpstr>
      <vt:lpstr>CR7A</vt:lpstr>
      <vt:lpstr>START!Obszar_wydruku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TOMASZ</dc:creator>
  <cp:lastModifiedBy>ADAMOWICZ TOMASZ</cp:lastModifiedBy>
  <dcterms:created xsi:type="dcterms:W3CDTF">2021-07-28T14:23:59Z</dcterms:created>
  <dcterms:modified xsi:type="dcterms:W3CDTF">2024-10-28T15:55:08Z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e3ab04-e609-4bbf-80d0-e25f460254ff_Enabled">
    <vt:lpwstr>true</vt:lpwstr>
  </property>
  <property fmtid="{D5CDD505-2E9C-101B-9397-08002B2CF9AE}" pid="3" name="MSIP_Label_56e3ab04-e609-4bbf-80d0-e25f460254ff_SetDate">
    <vt:lpwstr>2021-09-10T08:09:19Z</vt:lpwstr>
  </property>
  <property fmtid="{D5CDD505-2E9C-101B-9397-08002B2CF9AE}" pid="4" name="MSIP_Label_56e3ab04-e609-4bbf-80d0-e25f460254ff_Method">
    <vt:lpwstr>Standard</vt:lpwstr>
  </property>
  <property fmtid="{D5CDD505-2E9C-101B-9397-08002B2CF9AE}" pid="5" name="MSIP_Label_56e3ab04-e609-4bbf-80d0-e25f460254ff_Name">
    <vt:lpwstr>Internal</vt:lpwstr>
  </property>
  <property fmtid="{D5CDD505-2E9C-101B-9397-08002B2CF9AE}" pid="6" name="MSIP_Label_56e3ab04-e609-4bbf-80d0-e25f460254ff_SiteId">
    <vt:lpwstr>0d320d22-34e3-428a-bd15-6025042276bf</vt:lpwstr>
  </property>
  <property fmtid="{D5CDD505-2E9C-101B-9397-08002B2CF9AE}" pid="7" name="MSIP_Label_56e3ab04-e609-4bbf-80d0-e25f460254ff_ActionId">
    <vt:lpwstr>231c23a1-bf57-443f-88b8-4e5b15267b30</vt:lpwstr>
  </property>
  <property fmtid="{D5CDD505-2E9C-101B-9397-08002B2CF9AE}" pid="8" name="MSIP_Label_56e3ab04-e609-4bbf-80d0-e25f460254ff_ContentBits">
    <vt:lpwstr>0</vt:lpwstr>
  </property>
</Properties>
</file>